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bookViews>
  <sheets>
    <sheet name="检测结果及评分表" sheetId="2" r:id="rId1"/>
    <sheet name="评分规则" sheetId="3" r:id="rId2"/>
  </sheets>
  <definedNames>
    <definedName name="_xlnm._FilterDatabase" localSheetId="0" hidden="1">检测结果及评分表!$A$2:$AF$22</definedName>
    <definedName name="_xlnm.Print_Titles" localSheetId="0">检测结果及评分表!$1:$2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<sst xmlns="http://schemas.openxmlformats.org/spreadsheetml/2006/main" count="461" uniqueCount="264">
  <si>
    <t>报告编号</t>
  </si>
  <si>
    <t>序号</t>
  </si>
  <si>
    <t>综合
判定</t>
  </si>
  <si>
    <t>不符合
项目</t>
  </si>
  <si>
    <t>产品单价/元</t>
  </si>
  <si>
    <t>明示执行标准</t>
  </si>
  <si>
    <t>商品名称</t>
  </si>
  <si>
    <t>标称商标</t>
  </si>
  <si>
    <t>规格型号</t>
  </si>
  <si>
    <t>生产
批号</t>
  </si>
  <si>
    <t>样品
等级</t>
  </si>
  <si>
    <t>标称生产厂商名称</t>
  </si>
  <si>
    <t>生产厂商地址</t>
  </si>
  <si>
    <t>生产厂商电话</t>
  </si>
  <si>
    <t>经销单位</t>
  </si>
  <si>
    <t>电商平台</t>
  </si>
  <si>
    <t>被监测单位地址</t>
  </si>
  <si>
    <r>
      <rPr>
        <b/>
        <sz val="10"/>
        <color rgb="FF000000"/>
        <rFont val="Cambria"/>
        <charset val="134"/>
      </rPr>
      <t>pH</t>
    </r>
    <r>
      <rPr>
        <b/>
        <sz val="10"/>
        <color rgb="FF000000"/>
        <rFont val="宋体"/>
        <charset val="134"/>
      </rPr>
      <t>值</t>
    </r>
  </si>
  <si>
    <r>
      <rPr>
        <b/>
        <sz val="10"/>
        <color rgb="FF000000"/>
        <rFont val="宋体"/>
        <charset val="134"/>
      </rPr>
      <t>凉感性能</t>
    </r>
    <r>
      <rPr>
        <b/>
        <sz val="10"/>
        <color rgb="FF000000"/>
        <rFont val="Cambria"/>
        <charset val="134"/>
      </rPr>
      <t>/ J/cm2·s</t>
    </r>
  </si>
  <si>
    <r>
      <rPr>
        <b/>
        <sz val="10"/>
        <color rgb="FF000000"/>
        <rFont val="宋体"/>
        <charset val="134"/>
      </rPr>
      <t>透气率</t>
    </r>
    <r>
      <rPr>
        <b/>
        <sz val="10"/>
        <color rgb="FF000000"/>
        <rFont val="Cambria"/>
        <charset val="134"/>
      </rPr>
      <t>/mm/s</t>
    </r>
  </si>
  <si>
    <r>
      <rPr>
        <b/>
        <sz val="10"/>
        <color rgb="FF000000"/>
        <rFont val="宋体"/>
        <charset val="134"/>
      </rPr>
      <t>防紫外线性能</t>
    </r>
    <r>
      <rPr>
        <b/>
        <sz val="10"/>
        <color rgb="FF000000"/>
        <rFont val="Cambria"/>
        <charset val="134"/>
      </rPr>
      <t xml:space="preserve"> UPF</t>
    </r>
  </si>
  <si>
    <r>
      <rPr>
        <b/>
        <sz val="10"/>
        <rFont val="宋体"/>
        <charset val="134"/>
      </rPr>
      <t>防紫外线性能</t>
    </r>
    <r>
      <rPr>
        <b/>
        <sz val="10"/>
        <rFont val="Cambria"/>
        <charset val="134"/>
      </rPr>
      <t xml:space="preserve"> T(UVA)</t>
    </r>
    <r>
      <rPr>
        <b/>
        <sz val="10"/>
        <rFont val="宋体"/>
        <charset val="134"/>
      </rPr>
      <t>平均值</t>
    </r>
    <r>
      <rPr>
        <b/>
        <sz val="10"/>
        <rFont val="Cambria"/>
        <charset val="134"/>
      </rPr>
      <t>/%</t>
    </r>
  </si>
  <si>
    <t>综合评分</t>
  </si>
  <si>
    <t>标准值或规定</t>
  </si>
  <si>
    <t>实测值</t>
  </si>
  <si>
    <t>评分</t>
  </si>
  <si>
    <t>TTTS-CC25023-004</t>
  </si>
  <si>
    <t>符合</t>
  </si>
  <si>
    <t>/</t>
  </si>
  <si>
    <t>GB/T 18830-2009  FZ/T 73044-2012  GB 18401-2010</t>
  </si>
  <si>
    <t>一体式无痕防晒面罩</t>
  </si>
  <si>
    <t>FINESTATE</t>
  </si>
  <si>
    <t>合格品</t>
  </si>
  <si>
    <t>湖北零点防护用品有限公司</t>
  </si>
  <si>
    <t>仙桃市沙嘴街道新城大道东段38号</t>
  </si>
  <si>
    <t>finestate服饰配件旗舰店（抖音）</t>
  </si>
  <si>
    <t>抖音</t>
  </si>
  <si>
    <r>
      <rPr>
        <sz val="8"/>
        <color rgb="FF000000"/>
        <rFont val="Tahoma"/>
        <charset val="134"/>
      </rPr>
      <t xml:space="preserve">2.02 08/01 n@Q.kC teo:/ </t>
    </r>
    <r>
      <rPr>
        <sz val="8"/>
        <color rgb="FF000000"/>
        <rFont val="宋体"/>
        <charset val="134"/>
      </rPr>
      <t>【抖音商城】</t>
    </r>
    <r>
      <rPr>
        <sz val="8"/>
        <color rgb="FF000000"/>
        <rFont val="Tahoma"/>
        <charset val="134"/>
      </rPr>
      <t>https://v.douyin.com/Orx01ghoe6g/ finestate</t>
    </r>
    <r>
      <rPr>
        <sz val="8"/>
        <color rgb="FF000000"/>
        <rFont val="宋体"/>
        <charset val="134"/>
      </rPr>
      <t>专业户外穿搭夏季防晒帽面基尼冰袖空顶帽面罩口罩鸭舌</t>
    </r>
  </si>
  <si>
    <r>
      <rPr>
        <sz val="11"/>
        <color rgb="FF000000"/>
        <rFont val="Tahoma"/>
        <charset val="134"/>
      </rPr>
      <t>4.0</t>
    </r>
    <r>
      <rPr>
        <sz val="11"/>
        <color rgb="FF000000"/>
        <rFont val="宋体"/>
        <charset val="134"/>
      </rPr>
      <t>～</t>
    </r>
    <r>
      <rPr>
        <sz val="11"/>
        <color rgb="FF000000"/>
        <rFont val="Tahoma"/>
        <charset val="134"/>
      </rPr>
      <t>8.5</t>
    </r>
  </si>
  <si>
    <t>6.9</t>
  </si>
  <si>
    <t>---</t>
  </si>
  <si>
    <r>
      <rPr>
        <sz val="11"/>
        <color rgb="FF000000"/>
        <rFont val="宋体"/>
        <charset val="0"/>
      </rPr>
      <t>＞</t>
    </r>
    <r>
      <rPr>
        <sz val="11"/>
        <color rgb="FF000000"/>
        <rFont val="Tahoma"/>
        <charset val="0"/>
      </rPr>
      <t>40</t>
    </r>
  </si>
  <si>
    <r>
      <rPr>
        <sz val="11"/>
        <rFont val="宋体"/>
        <charset val="0"/>
      </rPr>
      <t>＜</t>
    </r>
    <r>
      <rPr>
        <sz val="11"/>
        <rFont val="Tahoma"/>
        <charset val="0"/>
      </rPr>
      <t>5</t>
    </r>
  </si>
  <si>
    <t>TTTS-CC25023-001</t>
  </si>
  <si>
    <t>GB/T 18830-2009  GB 18401-2010</t>
  </si>
  <si>
    <t>时尚防晒口罩（非医用）</t>
  </si>
  <si>
    <t>KOKORO CARE</t>
  </si>
  <si>
    <t>绍兴清清防护用品有限公司</t>
  </si>
  <si>
    <t>绍兴市柯桥区钱清街道联兴村秦望2幢3楼</t>
  </si>
  <si>
    <t>400-618-2141</t>
  </si>
  <si>
    <t>进化银旗舰店（拼多多）</t>
  </si>
  <si>
    <t>拼多多</t>
  </si>
  <si>
    <t>ttps://mobile.yangkeduo.com/goods1.html?ps=kL8QEB20d5</t>
  </si>
  <si>
    <t/>
  </si>
  <si>
    <t>6.6</t>
  </si>
  <si>
    <t>TTTS-CC25023-002</t>
  </si>
  <si>
    <t>FZ/T 73049-2014  GB 18401-2010</t>
  </si>
  <si>
    <t>防晒口罩</t>
  </si>
  <si>
    <t>初医生</t>
  </si>
  <si>
    <t>17×26CM</t>
  </si>
  <si>
    <t>义乌市亿锦还乡服饰有限公司</t>
  </si>
  <si>
    <t>浙江省金华市义乌市稠江街道江湾嘉园东门1栋1楼107室</t>
  </si>
  <si>
    <t>400-168-9881</t>
  </si>
  <si>
    <t>初医生家居旗舰店（拼多多）</t>
  </si>
  <si>
    <t>https://mobile.yangkeduo.com/goods.html?ps=kHZW6ZIikd</t>
  </si>
  <si>
    <r>
      <rPr>
        <sz val="11"/>
        <color rgb="FF000000"/>
        <rFont val="Tahoma"/>
        <charset val="134"/>
      </rPr>
      <t>4.0</t>
    </r>
    <r>
      <rPr>
        <sz val="11"/>
        <color rgb="FF000000"/>
        <rFont val="宋体"/>
        <charset val="134"/>
      </rPr>
      <t>～</t>
    </r>
    <r>
      <rPr>
        <sz val="11"/>
        <color rgb="FF000000"/>
        <rFont val="Tahoma"/>
        <charset val="134"/>
      </rPr>
      <t>7.5</t>
    </r>
  </si>
  <si>
    <t>6.8</t>
  </si>
  <si>
    <t>≥250</t>
  </si>
  <si>
    <t>TTTS-CC25023-010</t>
  </si>
  <si>
    <t>FZ/T 73020-2019  GB/T 18830-2009  GB 18401-2010</t>
  </si>
  <si>
    <t>3D防晒面罩</t>
  </si>
  <si>
    <t>诗沐野</t>
  </si>
  <si>
    <t>L</t>
  </si>
  <si>
    <t>货号：SM01LJN03G</t>
  </si>
  <si>
    <t>秾华纪（上海）生物科技有限公司</t>
  </si>
  <si>
    <t>诗沐野SheerMura运动护肤（淘宝）</t>
  </si>
  <si>
    <t>淘宝</t>
  </si>
  <si>
    <t>https://item.taobao.com/item.htm?abbucket=17&amp;detail_redpacket_pop=true&amp;id=760308316022&amp;ltk2=1750992263355xe0s2bqpo269cstsa1beb&amp;ns=1&amp;priceTId=214781dd17509921321112340e1a1a&amp;query=%E9%98%B2%E6%99%92%E9%9D%A2%E7%BD%A9&amp;skuId=5240050312410&amp;spm=a21n57.1.hoverItem.12&amp;utparam=%7B%22aplus_abtest%22%3A%22a913a0d63de297a5cf24532a7d90aaa9%22%7D&amp;xxc=taobaoSearch</t>
  </si>
  <si>
    <t>TTTS-CC25023-012</t>
  </si>
  <si>
    <t>FZ/T 73044-2012  GB 18401-2010</t>
  </si>
  <si>
    <t>防晒面罩</t>
  </si>
  <si>
    <t>目丸</t>
  </si>
  <si>
    <t>货号：M8684-04</t>
  </si>
  <si>
    <t>铅山县青溪飞跃服饰厂</t>
  </si>
  <si>
    <t>江西省上饶市铅山县青溪服务中心石溪村</t>
  </si>
  <si>
    <t>目丸旗舰店（京东）</t>
  </si>
  <si>
    <t>京东商城</t>
  </si>
  <si>
    <t>https://item.jd.com/10097182232517.html</t>
  </si>
  <si>
    <t>TTTS-CC25023-016</t>
  </si>
  <si>
    <t>FZ/T 73017-2013  GB 18401</t>
  </si>
  <si>
    <t>JEEP</t>
  </si>
  <si>
    <t>义乌市晶越商贸有限公司</t>
  </si>
  <si>
    <t>浙江省义乌市苏福路103号</t>
  </si>
  <si>
    <t>4006628888</t>
  </si>
  <si>
    <t>JEEP风众专卖店（京东）</t>
  </si>
  <si>
    <t>https://item.jd.com/10098796721485.html</t>
  </si>
  <si>
    <t>6.7</t>
  </si>
  <si>
    <t>TTTS-CC25023-014</t>
  </si>
  <si>
    <t>针织面罩</t>
  </si>
  <si>
    <t>回力</t>
  </si>
  <si>
    <t>35cm*21cm</t>
  </si>
  <si>
    <t>款号：IA410M02994LG</t>
  </si>
  <si>
    <t>南通哥锡提服饰有限公司</t>
  </si>
  <si>
    <t>南通市崇川区幸福新城27号楼6396室</t>
  </si>
  <si>
    <t>回力配饰旗舰店（京东）</t>
  </si>
  <si>
    <t>https://item.jd.com/10097661419575.html</t>
  </si>
  <si>
    <t>TTTS-CC25023-017</t>
  </si>
  <si>
    <t>GB/T 18830-2009  FZ/T 73044-2012</t>
  </si>
  <si>
    <t>脸基尼</t>
  </si>
  <si>
    <t>欧梵达</t>
  </si>
  <si>
    <t>均码</t>
  </si>
  <si>
    <t>型号：OVA-815</t>
  </si>
  <si>
    <t>苏州欧梵达体育用品有限公司</t>
  </si>
  <si>
    <t>苏州工业园区东旺路45号2幢3楼3024室</t>
  </si>
  <si>
    <t>15705970143</t>
  </si>
  <si>
    <t>欧梵达佳尼专卖店（唯品会）</t>
  </si>
  <si>
    <t>唯品会</t>
  </si>
  <si>
    <t>https://detail.vip.com/detail-103203357-3842618216471133.html</t>
  </si>
  <si>
    <t>6.4</t>
  </si>
  <si>
    <t>TTTS-CC25023-005</t>
  </si>
  <si>
    <t>FZ/T 73044-2012  GB/T 18830-2009  GB 18401-2010</t>
  </si>
  <si>
    <t>帽檐款防晒面罩</t>
  </si>
  <si>
    <t>OhSunny</t>
  </si>
  <si>
    <t>63×40.5（CM ） M</t>
  </si>
  <si>
    <t>货号：SLF3M085D</t>
  </si>
  <si>
    <t>无锡市世纪风服饰有限公司</t>
  </si>
  <si>
    <t>无锡市新吴区城南路208号</t>
  </si>
  <si>
    <t>400 790 1269</t>
  </si>
  <si>
    <t>ohsunny官方旗舰店（天猫）</t>
  </si>
  <si>
    <t>天猫商城</t>
  </si>
  <si>
    <t>https://detail.tmall.com/item.htm?detail_redpacket_pop=true&amp;id=668152629536&amp;ltk2=1750989761748sz7zczrmugdr29n5yrc6&amp;ns=1&amp;priceTId=undefined&amp;query=%E9%98%B2%E6%99%92%E9%9D%A2%E7%BD%A9&amp;skuId=5793435088942&amp;spm=a21n57.1.hoverItem.1&amp;utparam=%7B%22aplus_abtest%22%3A%22514fc8e808d6103a1d3b5062c3cc61ce%22%7D&amp;xxc=ad_ztc</t>
  </si>
  <si>
    <t>6.2/6.9</t>
  </si>
  <si>
    <t>TTTS-CC25023-009</t>
  </si>
  <si>
    <t>Q/SLR 011-2023 Q/SLR 006-2023  GB 18401-2010</t>
  </si>
  <si>
    <t>女士护颈面罩</t>
  </si>
  <si>
    <t>蕉内</t>
  </si>
  <si>
    <t>F（27.4×25.3cm）</t>
  </si>
  <si>
    <t>款号：10231560471</t>
  </si>
  <si>
    <t>三立人（深圳）科技有限公司</t>
  </si>
  <si>
    <t>广东省深圳市前海南山街道前湾一路前海嘉里T8办公楼1001</t>
  </si>
  <si>
    <t>400-678-0333</t>
  </si>
  <si>
    <t>Bananain蕉内旗舰店（天猫）</t>
  </si>
  <si>
    <t>见下页</t>
  </si>
  <si>
    <t>5.8/6.2</t>
  </si>
  <si>
    <t>TTTS-CC25023-019</t>
  </si>
  <si>
    <t>口罩</t>
  </si>
  <si>
    <t>PINCAI</t>
  </si>
  <si>
    <t>款号：PCYQ0006</t>
  </si>
  <si>
    <t>浙江梦融袜业有限公司</t>
  </si>
  <si>
    <t>浙江省义乌市佛堂大道3号</t>
  </si>
  <si>
    <t>0579-85760666</t>
  </si>
  <si>
    <t>pincai（唯品会）</t>
  </si>
  <si>
    <t>https://detail.vip.com/detail-1712415853-6920904646883411533.html</t>
  </si>
  <si>
    <t>7.0</t>
  </si>
  <si>
    <t>TTTS-CC25023-003</t>
  </si>
  <si>
    <t>GB/T 18330-2009  GB 18401-2010</t>
  </si>
  <si>
    <t>浪莎口罩</t>
  </si>
  <si>
    <t>浪莎</t>
  </si>
  <si>
    <t>货号：BF-043-KZ</t>
  </si>
  <si>
    <t>浪莎控股集团有限公司</t>
  </si>
  <si>
    <t>国家经济技术开发区浙江省义乌市四海大道东一号浪莎产业园</t>
  </si>
  <si>
    <t>400-103-8880</t>
  </si>
  <si>
    <t>浪莎优品运动旗舰店（抖音）</t>
  </si>
  <si>
    <t>2.00 h@B.Gv JvS:/ 10/01 【抖音商城】https://v.douyin.com/MRchoDMvyEw/ 浪莎2025新款冰丝防晒口罩女防紫外线女面罩夏季防护遮脖子护眼角</t>
  </si>
  <si>
    <t>TTTS-CC25023-008</t>
  </si>
  <si>
    <t>FZ/T 73044-2012 GB/T 18830-2009 GB 18401-2010</t>
  </si>
  <si>
    <t>长款护颈防晒面罩</t>
  </si>
  <si>
    <t>SIINSIIN</t>
  </si>
  <si>
    <t>33*64CM</t>
  </si>
  <si>
    <t>款号：S5XSFP003467</t>
  </si>
  <si>
    <t>杭州清三三供应链管理有限公司</t>
  </si>
  <si>
    <t>浙江省杭州市滨江区长河街道建业路599号华业发展中心35层3509室</t>
  </si>
  <si>
    <t>SIINSIIN旗舰店（天猫）</t>
  </si>
  <si>
    <t>https://detail.tmall.com/item.htm?detail_redpacket_pop=true&amp;id=932750512711&amp;ltk2=1750990928724k3d1oqbghefn2365bwuqa&amp;ns=1&amp;priceTId=215046e917509909030603984e190a&amp;query=%E9%98%B2%E6%99%92%E9%9D%A2%E7%BD%A9&amp;skuId=5818056844565&amp;spm=a21n57.1.hoverItem.10&amp;utparam=%7B%22aplus_abtest%22%3A%22439669fd63ea46886313d5848b998df9%22%7D&amp;xxc=ad_ztc</t>
  </si>
  <si>
    <t>6.5</t>
  </si>
  <si>
    <t>TTTS-CC25023-011</t>
  </si>
  <si>
    <t>焦下</t>
  </si>
  <si>
    <t>焦下正品防晒直销（淘宝）</t>
  </si>
  <si>
    <t>TTTS-CC25023-013</t>
  </si>
  <si>
    <t>GB 18401-2010  FZ/T 73049-2014</t>
  </si>
  <si>
    <t>雪伦朵防晒面罩男夏季骑行遮阳脸罩全脸防紫外线护颈脸基尼男士遮阳口罩(浅灰色【防晒护颈一体面罩】)</t>
  </si>
  <si>
    <t>雪伦朵</t>
  </si>
  <si>
    <t>义乌市势虹纺织品有限公司</t>
  </si>
  <si>
    <t>浙江金华义乌市城西街道城西工业区</t>
  </si>
  <si>
    <t>023-53229592</t>
  </si>
  <si>
    <t>雪伦朵服饰旗舰店（京东）</t>
  </si>
  <si>
    <t>https://item.jd.com/10158621057422.html</t>
  </si>
  <si>
    <t>TTTS-CC25023-018</t>
  </si>
  <si>
    <t>FZ/T 73044-2012  GB 18830-2009  GB 18401</t>
  </si>
  <si>
    <t>骑行面罩</t>
  </si>
  <si>
    <t>特步</t>
  </si>
  <si>
    <t>37×27cm</t>
  </si>
  <si>
    <t>款号：975137 ABA792</t>
  </si>
  <si>
    <t>风林牧火（杭州）电子商务有限公司</t>
  </si>
  <si>
    <t>中国（浙江）自由贸易试验区杭州市滨江区长河街道滨康路308号聚才大厦2幢2103室</t>
  </si>
  <si>
    <t>0571-87177968</t>
  </si>
  <si>
    <t>特步健身训练特卖旗舰店（唯品会）</t>
  </si>
  <si>
    <t>https://detail.vip.com/detail-103104934-3856772835289606.html</t>
  </si>
  <si>
    <t>TTTS-CC25023-020</t>
  </si>
  <si>
    <t>WHP【粉色】全脸网孔软条防晒脸基尼面罩</t>
  </si>
  <si>
    <t>YASO</t>
  </si>
  <si>
    <t>面罩宽度28:cm×面罩高度:22cm</t>
  </si>
  <si>
    <t>金华市春恬服饰有限公司</t>
  </si>
  <si>
    <t>浙江省义乌市北苑街道景三路46号106</t>
  </si>
  <si>
    <t>YASO日用家居特卖旗舰店（唯品会）</t>
  </si>
  <si>
    <t>https://detail.vip.com/detail-103382174-3943661225359070.html</t>
  </si>
  <si>
    <t>6.3</t>
  </si>
  <si>
    <t>TTTS-CC25023-006</t>
  </si>
  <si>
    <t>FZ/T 73044-2012  GB/T 18830-2009  GB 18401-2010 T/SZTIA 001-2023</t>
  </si>
  <si>
    <t>蕉下腮红护颈防晒口罩AL345</t>
  </si>
  <si>
    <t>蕉下</t>
  </si>
  <si>
    <t>F（均码）</t>
  </si>
  <si>
    <t>深圳减字科技有限公司</t>
  </si>
  <si>
    <t>深圳市南山区粤海街道麻岭社区深南大道9968号汉京金融中心1401</t>
  </si>
  <si>
    <t>蕉下官方旗舰店（天猫）</t>
  </si>
  <si>
    <t>6.0/6.1/6.8</t>
  </si>
  <si>
    <t>TTTS-CC25023-007</t>
  </si>
  <si>
    <t>GB/T 18830-2009 GB 18401-2010</t>
  </si>
  <si>
    <t>冰丝清凉防晒面罩</t>
  </si>
  <si>
    <t>OKSK 丞鑫</t>
  </si>
  <si>
    <t>货号：CXKZ2021-04T</t>
  </si>
  <si>
    <t>宿迁欧比乐商贸有限公司</t>
  </si>
  <si>
    <t>江苏省宿迁市泗洪县长江西路26号D310</t>
  </si>
  <si>
    <t>OKSK旗舰店（天猫）</t>
  </si>
  <si>
    <t>https://detail.tmall.com/item.htm?abbucket=17&amp;detail_redpacket_pop=true&amp;id=786075192266&amp;ltk2=1750990568658zs5zbpuesps5xemejbgjo&amp;ns=1&amp;priceTId=undefined&amp;query=%E9%98%B2%E6%99%92%E9%9D%A2%E7%BD%A9&amp;skuId=5365715532049&amp;spm=a21n57.1.hoverItem.3&amp;utparam=%7B%22aplus_abtest%22%3A%2295903fdeb040c4764c1bedd1e8a609d3%22%7D&amp;xxc=taobaoSearch</t>
  </si>
  <si>
    <t>6.5/6.6</t>
  </si>
  <si>
    <t>TTTS-CC25023-015</t>
  </si>
  <si>
    <t>不符合</t>
  </si>
  <si>
    <t>防紫外线性能</t>
  </si>
  <si>
    <t>FZ/T 73002-2016  GB 18401-2010  GB/T 18830-2009</t>
  </si>
  <si>
    <t>帽子</t>
  </si>
  <si>
    <t>沐驰斯顿</t>
  </si>
  <si>
    <t>义乌市荩忞电子商务商行</t>
  </si>
  <si>
    <t>中国浙江金华义乌市江东街道下傅小区52幢3单元202室</t>
  </si>
  <si>
    <t>沐驰斯顿配饰旗舰店（京东）</t>
  </si>
  <si>
    <t>https://item.jd.com/10138998427223.html</t>
  </si>
  <si>
    <t>防晒面罩产品比较试验评分规则</t>
  </si>
  <si>
    <t>评分项目</t>
  </si>
  <si>
    <t>5分</t>
  </si>
  <si>
    <t>4分</t>
  </si>
  <si>
    <t>3分</t>
  </si>
  <si>
    <t>2分</t>
  </si>
  <si>
    <t>1分</t>
  </si>
  <si>
    <t>UPF</t>
  </si>
  <si>
    <t>UPF≥408.6</t>
  </si>
  <si>
    <t>50＜UPF≤408.6</t>
  </si>
  <si>
    <t>40＜UPF≤50</t>
  </si>
  <si>
    <r>
      <rPr>
        <sz val="10"/>
        <rFont val="宋体"/>
        <charset val="134"/>
        <scheme val="minor"/>
      </rPr>
      <t>T（UVA）</t>
    </r>
    <r>
      <rPr>
        <vertAlign val="subscript"/>
        <sz val="10"/>
        <rFont val="宋体"/>
        <charset val="134"/>
        <scheme val="minor"/>
      </rPr>
      <t>AV</t>
    </r>
    <r>
      <rPr>
        <sz val="10"/>
        <rFont val="宋体"/>
        <charset val="134"/>
        <scheme val="minor"/>
      </rPr>
      <t>/%</t>
    </r>
  </si>
  <si>
    <r>
      <rPr>
        <sz val="10"/>
        <rFont val="宋体"/>
        <charset val="134"/>
        <scheme val="minor"/>
      </rPr>
      <t>T（UVA）</t>
    </r>
    <r>
      <rPr>
        <vertAlign val="subscript"/>
        <sz val="10"/>
        <rFont val="宋体"/>
        <charset val="134"/>
        <scheme val="minor"/>
      </rPr>
      <t>AV</t>
    </r>
    <r>
      <rPr>
        <sz val="10"/>
        <rFont val="宋体"/>
        <charset val="134"/>
        <scheme val="minor"/>
      </rPr>
      <t>＜1</t>
    </r>
  </si>
  <si>
    <r>
      <rPr>
        <sz val="10"/>
        <rFont val="宋体"/>
        <charset val="134"/>
        <scheme val="minor"/>
      </rPr>
      <t>1≤T（UVA）</t>
    </r>
    <r>
      <rPr>
        <vertAlign val="subscript"/>
        <sz val="10"/>
        <rFont val="宋体"/>
        <charset val="134"/>
        <scheme val="minor"/>
      </rPr>
      <t>AV</t>
    </r>
    <r>
      <rPr>
        <sz val="10"/>
        <rFont val="宋体"/>
        <charset val="134"/>
        <scheme val="minor"/>
      </rPr>
      <t>＜2</t>
    </r>
  </si>
  <si>
    <r>
      <rPr>
        <sz val="10"/>
        <rFont val="宋体"/>
        <charset val="134"/>
        <scheme val="minor"/>
      </rPr>
      <t>2≤T（UVA）</t>
    </r>
    <r>
      <rPr>
        <vertAlign val="subscript"/>
        <sz val="10"/>
        <rFont val="宋体"/>
        <charset val="134"/>
        <scheme val="minor"/>
      </rPr>
      <t>AV</t>
    </r>
    <r>
      <rPr>
        <sz val="10"/>
        <rFont val="宋体"/>
        <charset val="134"/>
        <scheme val="minor"/>
      </rPr>
      <t>＜3</t>
    </r>
  </si>
  <si>
    <r>
      <rPr>
        <sz val="10"/>
        <rFont val="宋体"/>
        <charset val="134"/>
        <scheme val="minor"/>
      </rPr>
      <t>3≤T（UVA）</t>
    </r>
    <r>
      <rPr>
        <vertAlign val="subscript"/>
        <sz val="10"/>
        <rFont val="宋体"/>
        <charset val="134"/>
        <scheme val="minor"/>
      </rPr>
      <t>AV</t>
    </r>
    <r>
      <rPr>
        <sz val="10"/>
        <rFont val="宋体"/>
        <charset val="134"/>
        <scheme val="minor"/>
      </rPr>
      <t>＜4</t>
    </r>
  </si>
  <si>
    <r>
      <rPr>
        <sz val="10"/>
        <rFont val="宋体"/>
        <charset val="134"/>
        <scheme val="minor"/>
      </rPr>
      <t>4≤T（UVA）</t>
    </r>
    <r>
      <rPr>
        <vertAlign val="subscript"/>
        <sz val="10"/>
        <rFont val="宋体"/>
        <charset val="134"/>
        <scheme val="minor"/>
      </rPr>
      <t>AV</t>
    </r>
    <r>
      <rPr>
        <sz val="10"/>
        <rFont val="宋体"/>
        <charset val="134"/>
        <scheme val="minor"/>
      </rPr>
      <t>＜5</t>
    </r>
  </si>
  <si>
    <t>透气性能/mm/s</t>
  </si>
  <si>
    <t>透气率≥500</t>
  </si>
  <si>
    <t>250≤透气率＜500</t>
  </si>
  <si>
    <r>
      <rPr>
        <sz val="10"/>
        <rFont val="宋体"/>
        <charset val="134"/>
        <scheme val="minor"/>
      </rPr>
      <t>透气率＜</t>
    </r>
    <r>
      <rPr>
        <sz val="10"/>
        <rFont val="宋体"/>
        <charset val="134"/>
        <scheme val="minor"/>
      </rPr>
      <t>250</t>
    </r>
  </si>
  <si>
    <t>凉感性能（qmax）/ J/cm2·s</t>
  </si>
  <si>
    <r>
      <rPr>
        <sz val="10"/>
        <rFont val="宋体"/>
        <charset val="134"/>
        <scheme val="minor"/>
      </rPr>
      <t>q</t>
    </r>
    <r>
      <rPr>
        <vertAlign val="subscript"/>
        <sz val="10"/>
        <rFont val="宋体"/>
        <charset val="134"/>
        <scheme val="minor"/>
      </rPr>
      <t>max</t>
    </r>
    <r>
      <rPr>
        <sz val="10"/>
        <rFont val="宋体"/>
        <charset val="134"/>
        <scheme val="minor"/>
      </rPr>
      <t>≥0.25</t>
    </r>
  </si>
  <si>
    <r>
      <rPr>
        <sz val="10"/>
        <rFont val="宋体"/>
        <charset val="134"/>
        <scheme val="minor"/>
      </rPr>
      <t>0.2≤q</t>
    </r>
    <r>
      <rPr>
        <vertAlign val="subscript"/>
        <sz val="10"/>
        <rFont val="宋体"/>
        <charset val="134"/>
        <scheme val="minor"/>
      </rPr>
      <t>max</t>
    </r>
    <r>
      <rPr>
        <sz val="10"/>
        <rFont val="宋体"/>
        <charset val="134"/>
        <scheme val="minor"/>
      </rPr>
      <t>＜0.25</t>
    </r>
  </si>
  <si>
    <r>
      <rPr>
        <sz val="10"/>
        <rFont val="宋体"/>
        <charset val="134"/>
        <scheme val="minor"/>
      </rPr>
      <t>0.18≤q</t>
    </r>
    <r>
      <rPr>
        <vertAlign val="subscript"/>
        <sz val="10"/>
        <rFont val="宋体"/>
        <charset val="134"/>
        <scheme val="minor"/>
      </rPr>
      <t>max</t>
    </r>
    <r>
      <rPr>
        <sz val="10"/>
        <rFont val="宋体"/>
        <charset val="134"/>
        <scheme val="minor"/>
      </rPr>
      <t>＜0.2</t>
    </r>
  </si>
  <si>
    <r>
      <rPr>
        <sz val="10"/>
        <rFont val="宋体"/>
        <charset val="134"/>
        <scheme val="minor"/>
      </rPr>
      <t>0.15≤q</t>
    </r>
    <r>
      <rPr>
        <vertAlign val="subscript"/>
        <sz val="10"/>
        <rFont val="宋体"/>
        <charset val="134"/>
        <scheme val="minor"/>
      </rPr>
      <t>max</t>
    </r>
    <r>
      <rPr>
        <sz val="10"/>
        <rFont val="宋体"/>
        <charset val="134"/>
        <scheme val="minor"/>
      </rPr>
      <t>＜0.18</t>
    </r>
  </si>
  <si>
    <r>
      <rPr>
        <sz val="10"/>
        <rFont val="宋体"/>
        <charset val="134"/>
        <scheme val="minor"/>
      </rPr>
      <t>q</t>
    </r>
    <r>
      <rPr>
        <vertAlign val="subscript"/>
        <sz val="10"/>
        <rFont val="宋体"/>
        <charset val="134"/>
        <scheme val="minor"/>
      </rPr>
      <t>max</t>
    </r>
    <r>
      <rPr>
        <sz val="10"/>
        <rFont val="宋体"/>
        <charset val="134"/>
        <scheme val="minor"/>
      </rPr>
      <t>＜0.15</t>
    </r>
  </si>
  <si>
    <t>备注：
(1)40款样品pH值均符合标准要求，本项目不参与评分；
(2)UPF值以5款深色防晒面罩的平均值作为满分参考值；
(3)UPF＞40、T（UVA）AV＜5%的防晒面罩产品，防紫外线性能评分为0分；
(4)综合评分为4个项目评分的平均值。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</si>
</sst>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h:mm:ss"/>
    <numFmt numFmtId="178" formatCode="0_ "/>
  </numFmts>
  <fonts count="45">
    <font>
      <sz val="11"/>
      <color theme="1"/>
      <name val="宋体"/>
      <charset val="134"/>
      <scheme val="minor"/>
    </font>
    <font>
      <b/>
      <sz val="10"/>
      <name val="宋体"/>
      <charset val="134"/>
      <scheme val="minor"/>
    </font>
    <font>
      <sz val="10"/>
      <name val="宋体"/>
      <charset val="134"/>
      <scheme val="minor"/>
    </font>
    <font>
      <b/>
      <sz val="10"/>
      <color theme="1"/>
      <name val="宋体"/>
      <charset val="134"/>
      <scheme val="minor"/>
    </font>
    <font>
      <b/>
      <sz val="11"/>
      <color theme="1"/>
      <name val="宋体"/>
      <charset val="134"/>
      <scheme val="minor"/>
    </font>
    <font>
      <b/>
      <sz val="11"/>
      <color rgb="FF000000"/>
      <name val="宋体"/>
      <charset val="134"/>
    </font>
    <font>
      <b/>
      <sz val="11"/>
      <color rgb="FF000000"/>
      <name val="Tahoma"/>
      <charset val="134"/>
    </font>
    <font>
      <sz val="8"/>
      <color rgb="FF000000"/>
      <name val="Tahoma"/>
      <charset val="134"/>
    </font>
    <font>
      <sz val="11"/>
      <color rgb="FF000000"/>
      <name val="Arial Black"/>
      <charset val="134"/>
    </font>
    <font>
      <b/>
      <sz val="11"/>
      <color rgb="FF000000"/>
      <name val="微软雅黑"/>
      <charset val="134"/>
    </font>
    <font>
      <b/>
      <sz val="10"/>
      <color rgb="FF000000"/>
      <name val="Tahoma"/>
      <charset val="134"/>
    </font>
    <font>
      <sz val="9"/>
      <color rgb="FF000000"/>
      <name val="黑体"/>
      <charset val="134"/>
    </font>
    <font>
      <b/>
      <sz val="9"/>
      <color rgb="FF000000"/>
      <name val="黑体"/>
      <charset val="134"/>
    </font>
    <font>
      <sz val="8"/>
      <color rgb="FF000000"/>
      <name val="宋体"/>
      <charset val="134"/>
    </font>
    <font>
      <b/>
      <sz val="10"/>
      <color rgb="FF000000"/>
      <name val="Cambria"/>
      <charset val="134"/>
    </font>
    <font>
      <b/>
      <sz val="10"/>
      <color rgb="FF000000"/>
      <name val="宋体"/>
      <charset val="134"/>
    </font>
    <font>
      <sz val="11"/>
      <color rgb="FF000000"/>
      <name val="Tahoma"/>
      <charset val="134"/>
    </font>
    <font>
      <sz val="11"/>
      <color rgb="FF000000"/>
      <name val="宋体"/>
      <charset val="134"/>
    </font>
    <font>
      <b/>
      <sz val="10"/>
      <name val="Cambria"/>
      <charset val="134"/>
    </font>
    <font>
      <b/>
      <sz val="10"/>
      <name val="宋体"/>
      <charset val="134"/>
    </font>
    <font>
      <sz val="11"/>
      <color rgb="FF000000"/>
      <name val="Tahoma"/>
      <charset val="0"/>
    </font>
    <font>
      <sz val="11"/>
      <color rgb="FF000000"/>
      <name val="宋体"/>
      <charset val="0"/>
    </font>
    <font>
      <sz val="11"/>
      <name val="宋体"/>
      <charset val="0"/>
    </font>
    <font>
      <sz val="11"/>
      <name val="Tahoma"/>
      <charset val="0"/>
    </font>
    <font>
      <sz val="11"/>
      <name val="Tahom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bscript"/>
      <sz val="10"/>
      <name val="宋体"/>
      <charset val="134"/>
      <scheme val="minor"/>
    </font>
  </fonts>
  <fills count="41">
    <fill>
      <patternFill patternType="none"/>
    </fill>
    <fill>
      <patternFill patternType="gray125"/>
    </fill>
    <fill>
      <patternFill patternType="solid">
        <fgColor theme="4" tint="0.8"/>
        <bgColor indexed="64"/>
      </patternFill>
    </fill>
    <fill>
      <patternFill patternType="solid">
        <fgColor rgb="FFF0F0F0"/>
        <bgColor indexed="8"/>
      </patternFill>
    </fill>
    <fill>
      <patternFill patternType="solid">
        <fgColor rgb="FFFFFFFF"/>
        <bgColor indexed="8"/>
      </patternFill>
    </fill>
    <fill>
      <patternFill patternType="solid">
        <fgColor rgb="FFFFFF00"/>
        <bgColor indexed="8"/>
      </patternFill>
    </fill>
    <fill>
      <patternFill patternType="solid">
        <fgColor theme="9" tint="0.6"/>
        <bgColor indexed="8"/>
      </patternFill>
    </fill>
    <fill>
      <patternFill patternType="solid">
        <fgColor theme="7" tint="0.6"/>
        <bgColor indexed="8"/>
      </patternFill>
    </fill>
    <fill>
      <patternFill patternType="solid">
        <fgColor rgb="FFE2D1F1"/>
        <bgColor indexed="8"/>
      </patternFill>
    </fill>
    <fill>
      <patternFill patternType="solid">
        <fgColor theme="5" tint="0.8"/>
        <bgColor indexed="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10" borderId="4"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5" applyNumberFormat="0" applyFill="0" applyAlignment="0" applyProtection="0">
      <alignment vertical="center"/>
    </xf>
    <xf numFmtId="0" fontId="31" fillId="0" borderId="5" applyNumberFormat="0" applyFill="0" applyAlignment="0" applyProtection="0">
      <alignment vertical="center"/>
    </xf>
    <xf numFmtId="0" fontId="32" fillId="0" borderId="6" applyNumberFormat="0" applyFill="0" applyAlignment="0" applyProtection="0">
      <alignment vertical="center"/>
    </xf>
    <xf numFmtId="0" fontId="32" fillId="0" borderId="0" applyNumberFormat="0" applyFill="0" applyBorder="0" applyAlignment="0" applyProtection="0">
      <alignment vertical="center"/>
    </xf>
    <xf numFmtId="0" fontId="33" fillId="11" borderId="7" applyNumberFormat="0" applyAlignment="0" applyProtection="0">
      <alignment vertical="center"/>
    </xf>
    <xf numFmtId="0" fontId="34" fillId="12" borderId="8" applyNumberFormat="0" applyAlignment="0" applyProtection="0">
      <alignment vertical="center"/>
    </xf>
    <xf numFmtId="0" fontId="35" fillId="12" borderId="7" applyNumberFormat="0" applyAlignment="0" applyProtection="0">
      <alignment vertical="center"/>
    </xf>
    <xf numFmtId="0" fontId="36" fillId="13" borderId="9" applyNumberFormat="0" applyAlignment="0" applyProtection="0">
      <alignment vertical="center"/>
    </xf>
    <xf numFmtId="0" fontId="37" fillId="0" borderId="10" applyNumberFormat="0" applyFill="0" applyAlignment="0" applyProtection="0">
      <alignment vertical="center"/>
    </xf>
    <xf numFmtId="0" fontId="38" fillId="0" borderId="11" applyNumberFormat="0" applyFill="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3" fillId="34" borderId="0" applyNumberFormat="0" applyBorder="0" applyAlignment="0" applyProtection="0">
      <alignment vertical="center"/>
    </xf>
    <xf numFmtId="0" fontId="43" fillId="35" borderId="0" applyNumberFormat="0" applyBorder="0" applyAlignment="0" applyProtection="0">
      <alignment vertical="center"/>
    </xf>
    <xf numFmtId="0" fontId="42" fillId="36" borderId="0" applyNumberFormat="0" applyBorder="0" applyAlignment="0" applyProtection="0">
      <alignment vertical="center"/>
    </xf>
    <xf numFmtId="0" fontId="42" fillId="37" borderId="0" applyNumberFormat="0" applyBorder="0" applyAlignment="0" applyProtection="0">
      <alignment vertical="center"/>
    </xf>
    <xf numFmtId="0" fontId="43" fillId="38" borderId="0" applyNumberFormat="0" applyBorder="0" applyAlignment="0" applyProtection="0">
      <alignment vertical="center"/>
    </xf>
    <xf numFmtId="0" fontId="43" fillId="39" borderId="0" applyNumberFormat="0" applyBorder="0" applyAlignment="0" applyProtection="0">
      <alignment vertical="center"/>
    </xf>
    <xf numFmtId="0" fontId="42" fillId="40" borderId="0" applyNumberFormat="0" applyBorder="0" applyAlignment="0" applyProtection="0">
      <alignment vertical="center"/>
    </xf>
  </cellStyleXfs>
  <cellXfs count="57">
    <xf numFmtId="0" fontId="0" fillId="0" borderId="0" xfId="0">
      <alignment vertical="center"/>
    </xf>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2" fillId="2" borderId="0" xfId="0" applyFont="1" applyFill="1" applyAlignment="1">
      <alignment horizontal="center" vertical="center"/>
    </xf>
    <xf numFmtId="0" fontId="2" fillId="0" borderId="1" xfId="0" applyFont="1" applyBorder="1" applyAlignment="1">
      <alignment horizontal="center" vertical="center"/>
    </xf>
    <xf numFmtId="0" fontId="2" fillId="0" borderId="1" xfId="0" applyNumberFormat="1" applyFont="1" applyFill="1" applyBorder="1" applyAlignment="1" applyProtection="1">
      <alignment horizontal="left" vertical="center" wrapText="1"/>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3" borderId="1"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wrapText="1"/>
    </xf>
    <xf numFmtId="0" fontId="5" fillId="3" borderId="1" xfId="0" applyNumberFormat="1" applyFont="1" applyFill="1" applyBorder="1" applyAlignment="1" applyProtection="1">
      <alignment horizontal="center" vertical="center" wrapText="1"/>
    </xf>
    <xf numFmtId="0" fontId="6" fillId="3" borderId="1" xfId="0" applyNumberFormat="1" applyFont="1" applyFill="1" applyBorder="1" applyAlignment="1" applyProtection="1">
      <alignment horizontal="center" vertical="center"/>
    </xf>
    <xf numFmtId="0" fontId="5" fillId="3" borderId="3" xfId="0" applyNumberFormat="1" applyFont="1" applyFill="1" applyBorder="1" applyAlignment="1" applyProtection="1">
      <alignment horizontal="center" vertical="center"/>
    </xf>
    <xf numFmtId="0" fontId="5" fillId="3" borderId="3" xfId="0" applyNumberFormat="1" applyFont="1" applyFill="1" applyBorder="1" applyAlignment="1" applyProtection="1">
      <alignment horizontal="center" vertical="center" wrapText="1"/>
    </xf>
    <xf numFmtId="0" fontId="6" fillId="3" borderId="1" xfId="0" applyNumberFormat="1" applyFont="1" applyFill="1" applyBorder="1" applyAlignment="1" applyProtection="1">
      <alignment horizontal="center" vertical="center" wrapText="1"/>
    </xf>
    <xf numFmtId="0" fontId="7" fillId="4" borderId="1" xfId="0" applyNumberFormat="1" applyFont="1" applyFill="1" applyBorder="1" applyAlignment="1" applyProtection="1">
      <alignment horizontal="left" vertical="top" wrapText="1"/>
    </xf>
    <xf numFmtId="0" fontId="8" fillId="4" borderId="1" xfId="0" applyNumberFormat="1" applyFont="1" applyFill="1" applyBorder="1" applyAlignment="1" applyProtection="1">
      <alignment horizontal="center" vertical="center" wrapText="1"/>
    </xf>
    <xf numFmtId="0" fontId="9" fillId="4" borderId="1" xfId="0" applyNumberFormat="1" applyFont="1" applyFill="1" applyBorder="1" applyAlignment="1" applyProtection="1">
      <alignment horizontal="center" vertical="center" wrapText="1"/>
    </xf>
    <xf numFmtId="0" fontId="5" fillId="4" borderId="1" xfId="0" applyNumberFormat="1" applyFont="1" applyFill="1" applyBorder="1" applyAlignment="1" applyProtection="1">
      <alignment horizontal="center" vertical="center" wrapText="1"/>
    </xf>
    <xf numFmtId="0" fontId="10" fillId="4" borderId="1" xfId="0" applyNumberFormat="1" applyFont="1" applyFill="1" applyBorder="1" applyAlignment="1" applyProtection="1">
      <alignment horizontal="center" vertical="center" wrapText="1"/>
    </xf>
    <xf numFmtId="0" fontId="7" fillId="4"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center" vertical="center" wrapText="1"/>
    </xf>
    <xf numFmtId="0" fontId="12" fillId="4" borderId="1" xfId="0" applyNumberFormat="1" applyFont="1" applyFill="1" applyBorder="1" applyAlignment="1" applyProtection="1">
      <alignment horizontal="center" vertical="center" wrapText="1"/>
    </xf>
    <xf numFmtId="0" fontId="12" fillId="5" borderId="1" xfId="0" applyNumberFormat="1" applyFont="1" applyFill="1" applyBorder="1" applyAlignment="1" applyProtection="1">
      <alignment horizontal="center" vertical="center" wrapText="1"/>
    </xf>
    <xf numFmtId="0" fontId="9" fillId="6" borderId="1" xfId="0" applyNumberFormat="1" applyFont="1" applyFill="1" applyBorder="1" applyAlignment="1" applyProtection="1">
      <alignment horizontal="center" vertical="center" wrapText="1"/>
    </xf>
    <xf numFmtId="0" fontId="11" fillId="4" borderId="1" xfId="0" applyNumberFormat="1" applyFont="1" applyFill="1" applyBorder="1" applyAlignment="1" applyProtection="1">
      <alignment horizontal="center" vertical="center" wrapText="1"/>
    </xf>
    <xf numFmtId="0" fontId="13" fillId="4" borderId="1" xfId="0" applyNumberFormat="1" applyFont="1" applyFill="1" applyBorder="1" applyAlignment="1" applyProtection="1">
      <alignment horizontal="left" vertical="top" wrapText="1"/>
    </xf>
    <xf numFmtId="0" fontId="14" fillId="3" borderId="1" xfId="0" applyNumberFormat="1" applyFont="1" applyFill="1" applyBorder="1" applyAlignment="1" applyProtection="1">
      <alignment horizontal="center" vertical="center" wrapText="1"/>
    </xf>
    <xf numFmtId="0" fontId="14" fillId="6" borderId="1" xfId="0" applyNumberFormat="1" applyFont="1" applyFill="1" applyBorder="1" applyAlignment="1" applyProtection="1">
      <alignment horizontal="center" vertical="center" wrapText="1"/>
    </xf>
    <xf numFmtId="0" fontId="14" fillId="7" borderId="1" xfId="0" applyNumberFormat="1" applyFont="1" applyFill="1" applyBorder="1" applyAlignment="1" applyProtection="1">
      <alignment horizontal="center" vertical="center" wrapText="1"/>
    </xf>
    <xf numFmtId="0" fontId="15" fillId="3" borderId="1" xfId="0" applyNumberFormat="1" applyFont="1" applyFill="1" applyBorder="1" applyAlignment="1" applyProtection="1">
      <alignment horizontal="center" vertical="center" wrapText="1"/>
    </xf>
    <xf numFmtId="0" fontId="15" fillId="6" borderId="1" xfId="0" applyNumberFormat="1" applyFont="1" applyFill="1" applyBorder="1" applyAlignment="1" applyProtection="1">
      <alignment horizontal="center" vertical="center" wrapText="1"/>
    </xf>
    <xf numFmtId="0" fontId="15" fillId="7" borderId="1" xfId="0" applyNumberFormat="1" applyFont="1" applyFill="1" applyBorder="1" applyAlignment="1" applyProtection="1">
      <alignment horizontal="center" vertical="center" wrapText="1"/>
    </xf>
    <xf numFmtId="0" fontId="16" fillId="4" borderId="1" xfId="0" applyNumberFormat="1" applyFont="1" applyFill="1" applyBorder="1" applyAlignment="1" applyProtection="1">
      <alignment horizontal="center" vertical="center" wrapText="1"/>
    </xf>
    <xf numFmtId="176" fontId="16" fillId="4" borderId="1" xfId="0" applyNumberFormat="1" applyFont="1" applyFill="1" applyBorder="1" applyAlignment="1" applyProtection="1">
      <alignment horizontal="center" vertical="center" wrapText="1"/>
    </xf>
    <xf numFmtId="177" fontId="16" fillId="4" borderId="1" xfId="0" applyNumberFormat="1" applyFont="1" applyFill="1" applyBorder="1" applyAlignment="1" applyProtection="1">
      <alignment horizontal="center" vertical="center" wrapText="1"/>
    </xf>
    <xf numFmtId="177" fontId="17" fillId="4" borderId="1" xfId="0" applyNumberFormat="1" applyFont="1" applyFill="1" applyBorder="1" applyAlignment="1" applyProtection="1">
      <alignment horizontal="center" vertical="center" wrapText="1"/>
    </xf>
    <xf numFmtId="0" fontId="14" fillId="8" borderId="1" xfId="0" applyNumberFormat="1" applyFont="1" applyFill="1" applyBorder="1" applyAlignment="1" applyProtection="1">
      <alignment horizontal="center" vertical="center" wrapText="1"/>
    </xf>
    <xf numFmtId="0" fontId="18" fillId="8" borderId="1" xfId="0" applyNumberFormat="1" applyFont="1" applyFill="1" applyBorder="1" applyAlignment="1" applyProtection="1">
      <alignment horizontal="center" vertical="center" wrapText="1"/>
    </xf>
    <xf numFmtId="178" fontId="18" fillId="8" borderId="1" xfId="0" applyNumberFormat="1" applyFont="1" applyFill="1" applyBorder="1" applyAlignment="1" applyProtection="1">
      <alignment horizontal="center" vertical="center" wrapText="1"/>
    </xf>
    <xf numFmtId="178" fontId="19" fillId="8" borderId="2" xfId="0" applyNumberFormat="1" applyFont="1" applyFill="1" applyBorder="1" applyAlignment="1" applyProtection="1">
      <alignment horizontal="center" vertical="center" wrapText="1"/>
    </xf>
    <xf numFmtId="0" fontId="15" fillId="8" borderId="1" xfId="0" applyNumberFormat="1" applyFont="1" applyFill="1" applyBorder="1" applyAlignment="1" applyProtection="1">
      <alignment horizontal="center" vertical="center" wrapText="1"/>
    </xf>
    <xf numFmtId="0" fontId="19" fillId="8" borderId="1" xfId="0" applyNumberFormat="1" applyFont="1" applyFill="1" applyBorder="1" applyAlignment="1" applyProtection="1">
      <alignment horizontal="center" vertical="center" wrapText="1"/>
    </xf>
    <xf numFmtId="178" fontId="19" fillId="8" borderId="1" xfId="0" applyNumberFormat="1" applyFont="1" applyFill="1" applyBorder="1" applyAlignment="1" applyProtection="1">
      <alignment horizontal="center" vertical="center" wrapText="1"/>
    </xf>
    <xf numFmtId="178" fontId="19" fillId="8" borderId="3" xfId="0" applyNumberFormat="1" applyFont="1" applyFill="1" applyBorder="1" applyAlignment="1" applyProtection="1">
      <alignment horizontal="center" vertical="center" wrapText="1"/>
    </xf>
    <xf numFmtId="0" fontId="20" fillId="4" borderId="1" xfId="0" applyNumberFormat="1" applyFont="1" applyFill="1" applyBorder="1" applyAlignment="1" applyProtection="1">
      <alignment horizontal="center" vertical="center" wrapText="1"/>
    </xf>
    <xf numFmtId="0" fontId="21" fillId="4" borderId="1" xfId="0" applyNumberFormat="1" applyFont="1" applyFill="1" applyBorder="1" applyAlignment="1" applyProtection="1">
      <alignment horizontal="center" vertical="center" wrapText="1"/>
    </xf>
    <xf numFmtId="0" fontId="22" fillId="4" borderId="1" xfId="0" applyNumberFormat="1" applyFont="1" applyFill="1" applyBorder="1" applyAlignment="1" applyProtection="1">
      <alignment horizontal="center" vertical="center" wrapText="1"/>
    </xf>
    <xf numFmtId="176" fontId="23" fillId="4" borderId="1" xfId="0" applyNumberFormat="1" applyFont="1" applyFill="1" applyBorder="1" applyAlignment="1" applyProtection="1">
      <alignment horizontal="center" vertical="center" wrapText="1"/>
    </xf>
    <xf numFmtId="178" fontId="23" fillId="4" borderId="1" xfId="0" applyNumberFormat="1" applyFont="1" applyFill="1" applyBorder="1" applyAlignment="1" applyProtection="1">
      <alignment horizontal="center" vertical="center" wrapText="1"/>
    </xf>
    <xf numFmtId="0" fontId="24" fillId="9" borderId="1" xfId="0" applyNumberFormat="1" applyFont="1" applyFill="1" applyBorder="1" applyAlignment="1" applyProtection="1">
      <alignment horizontal="center" vertical="center" wrapText="1"/>
    </xf>
    <xf numFmtId="0" fontId="23" fillId="4" borderId="1" xfId="0" applyNumberFormat="1" applyFont="1" applyFill="1" applyBorder="1" applyAlignment="1" applyProtection="1">
      <alignment horizontal="center" vertical="center" wrapText="1"/>
    </xf>
    <xf numFmtId="0" fontId="20" fillId="5" borderId="1" xfId="0" applyNumberFormat="1" applyFont="1" applyFill="1" applyBorder="1" applyAlignment="1" applyProtection="1">
      <alignment horizontal="center" vertical="center" wrapText="1"/>
    </xf>
    <xf numFmtId="176" fontId="23" fillId="5"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F22"/>
  <sheetViews>
    <sheetView tabSelected="1" topLeftCell="B1" workbookViewId="0">
      <pane xSplit="13" ySplit="3" topLeftCell="O4" activePane="bottomRight" state="frozen"/>
      <selection/>
      <selection pane="topRight"/>
      <selection pane="bottomLeft"/>
      <selection pane="bottomRight" activeCell="R2" sqref="$A1:$XFD2"/>
    </sheetView>
  </sheetViews>
  <sheetFormatPr defaultColWidth="9" defaultRowHeight="13.5"/>
  <cols>
    <col min="1" max="1" width="9" hidden="1" customWidth="1"/>
    <col min="2" max="2" width="6.125" customWidth="1"/>
    <col min="3" max="3" width="8.625" style="8" customWidth="1"/>
    <col min="4" max="4" width="9" style="9"/>
    <col min="5" max="5" width="7.5" style="7" customWidth="1"/>
    <col min="7" max="7" width="10.125" customWidth="1"/>
    <col min="8" max="8" width="10" style="8" customWidth="1"/>
    <col min="9" max="9" width="8.5" customWidth="1"/>
    <col min="10" max="10" width="7.75" customWidth="1"/>
    <col min="11" max="11" width="7.25" customWidth="1"/>
    <col min="14" max="14" width="8.625" hidden="1" customWidth="1"/>
    <col min="16" max="16" width="8.75" hidden="1" customWidth="1"/>
    <col min="17" max="17" width="24.75" hidden="1" customWidth="1"/>
    <col min="18" max="18" width="8.875" customWidth="1"/>
    <col min="19" max="19" width="6.25" customWidth="1"/>
    <col min="20" max="20" width="6.375" customWidth="1"/>
    <col min="21" max="21" width="7.25" customWidth="1"/>
    <col min="22" max="22" width="5.125" customWidth="1"/>
    <col min="23" max="23" width="7.125" customWidth="1"/>
    <col min="24" max="24" width="7.25" customWidth="1"/>
    <col min="25" max="25" width="4.75" customWidth="1"/>
    <col min="26" max="26" width="6.125" customWidth="1"/>
    <col min="27" max="27" width="5.875" customWidth="1"/>
    <col min="28" max="28" width="4.125" customWidth="1"/>
    <col min="29" max="30" width="7.125" customWidth="1"/>
    <col min="31" max="31" width="4.375" customWidth="1"/>
  </cols>
  <sheetData>
    <row r="1" ht="27" customHeight="1" spans="1:32">
      <c r="A1" s="10" t="s">
        <v>0</v>
      </c>
      <c r="B1" s="11" t="s">
        <v>1</v>
      </c>
      <c r="C1" s="12" t="s">
        <v>2</v>
      </c>
      <c r="D1" s="13" t="s">
        <v>3</v>
      </c>
      <c r="E1" s="13" t="s">
        <v>4</v>
      </c>
      <c r="F1" s="13" t="s">
        <v>5</v>
      </c>
      <c r="G1" s="13" t="s">
        <v>6</v>
      </c>
      <c r="H1" s="13" t="s">
        <v>7</v>
      </c>
      <c r="I1" s="10" t="s">
        <v>8</v>
      </c>
      <c r="J1" s="13" t="s">
        <v>9</v>
      </c>
      <c r="K1" s="13" t="s">
        <v>10</v>
      </c>
      <c r="L1" s="13" t="s">
        <v>11</v>
      </c>
      <c r="M1" s="13" t="s">
        <v>12</v>
      </c>
      <c r="N1" s="13" t="s">
        <v>13</v>
      </c>
      <c r="O1" s="13" t="s">
        <v>14</v>
      </c>
      <c r="P1" s="13" t="s">
        <v>15</v>
      </c>
      <c r="Q1" s="13" t="s">
        <v>16</v>
      </c>
      <c r="R1" s="30" t="s">
        <v>17</v>
      </c>
      <c r="S1" s="30"/>
      <c r="T1" s="31" t="s">
        <v>18</v>
      </c>
      <c r="U1" s="31"/>
      <c r="V1" s="31"/>
      <c r="W1" s="32" t="s">
        <v>19</v>
      </c>
      <c r="X1" s="32"/>
      <c r="Y1" s="32"/>
      <c r="Z1" s="40" t="s">
        <v>20</v>
      </c>
      <c r="AA1" s="40"/>
      <c r="AB1" s="40"/>
      <c r="AC1" s="41" t="s">
        <v>21</v>
      </c>
      <c r="AD1" s="41"/>
      <c r="AE1" s="42"/>
      <c r="AF1" s="43" t="s">
        <v>22</v>
      </c>
    </row>
    <row r="2" s="7" customFormat="1" ht="64" customHeight="1" spans="1:32">
      <c r="A2" s="14"/>
      <c r="B2" s="15"/>
      <c r="C2" s="16"/>
      <c r="D2" s="17"/>
      <c r="E2" s="17"/>
      <c r="F2" s="17"/>
      <c r="G2" s="17"/>
      <c r="H2" s="17"/>
      <c r="I2" s="14"/>
      <c r="J2" s="17"/>
      <c r="K2" s="17"/>
      <c r="L2" s="17"/>
      <c r="M2" s="17"/>
      <c r="N2" s="17"/>
      <c r="O2" s="17"/>
      <c r="P2" s="13"/>
      <c r="Q2" s="17"/>
      <c r="R2" s="33" t="s">
        <v>23</v>
      </c>
      <c r="S2" s="33" t="s">
        <v>24</v>
      </c>
      <c r="T2" s="34" t="s">
        <v>23</v>
      </c>
      <c r="U2" s="34" t="s">
        <v>24</v>
      </c>
      <c r="V2" s="34" t="s">
        <v>25</v>
      </c>
      <c r="W2" s="35" t="s">
        <v>23</v>
      </c>
      <c r="X2" s="35" t="s">
        <v>24</v>
      </c>
      <c r="Y2" s="35" t="s">
        <v>25</v>
      </c>
      <c r="Z2" s="44" t="s">
        <v>23</v>
      </c>
      <c r="AA2" s="44" t="s">
        <v>24</v>
      </c>
      <c r="AB2" s="44" t="s">
        <v>25</v>
      </c>
      <c r="AC2" s="45" t="s">
        <v>23</v>
      </c>
      <c r="AD2" s="45" t="s">
        <v>24</v>
      </c>
      <c r="AE2" s="46" t="s">
        <v>25</v>
      </c>
      <c r="AF2" s="47"/>
    </row>
    <row r="3" ht="52.5" spans="1:32">
      <c r="A3" s="18" t="s">
        <v>26</v>
      </c>
      <c r="B3" s="19">
        <v>1</v>
      </c>
      <c r="C3" s="20" t="s">
        <v>27</v>
      </c>
      <c r="D3" s="21" t="s">
        <v>28</v>
      </c>
      <c r="E3" s="22">
        <v>35</v>
      </c>
      <c r="F3" s="23" t="s">
        <v>29</v>
      </c>
      <c r="G3" s="24" t="s">
        <v>30</v>
      </c>
      <c r="H3" s="25" t="s">
        <v>31</v>
      </c>
      <c r="I3" s="28" t="s">
        <v>28</v>
      </c>
      <c r="J3" s="28" t="s">
        <v>28</v>
      </c>
      <c r="K3" s="28" t="s">
        <v>32</v>
      </c>
      <c r="L3" s="28" t="s">
        <v>33</v>
      </c>
      <c r="M3" s="28" t="s">
        <v>34</v>
      </c>
      <c r="N3" s="28"/>
      <c r="O3" s="28" t="s">
        <v>35</v>
      </c>
      <c r="P3" s="29" t="s">
        <v>36</v>
      </c>
      <c r="Q3" s="18" t="s">
        <v>37</v>
      </c>
      <c r="R3" s="36" t="s">
        <v>38</v>
      </c>
      <c r="S3" s="36" t="s">
        <v>39</v>
      </c>
      <c r="T3" s="36"/>
      <c r="U3" s="37">
        <v>0.27</v>
      </c>
      <c r="V3" s="36">
        <v>5</v>
      </c>
      <c r="W3" s="36" t="s">
        <v>40</v>
      </c>
      <c r="X3" s="36">
        <v>128</v>
      </c>
      <c r="Y3" s="48">
        <v>3</v>
      </c>
      <c r="Z3" s="49" t="s">
        <v>41</v>
      </c>
      <c r="AA3" s="48">
        <v>1121</v>
      </c>
      <c r="AB3" s="48">
        <v>5</v>
      </c>
      <c r="AC3" s="50" t="s">
        <v>42</v>
      </c>
      <c r="AD3" s="51">
        <v>0.66</v>
      </c>
      <c r="AE3" s="52">
        <v>5</v>
      </c>
      <c r="AF3" s="53">
        <f t="shared" ref="AF3:AF22" si="0">(V3+Y3+AB3+AE3)/4</f>
        <v>4.5</v>
      </c>
    </row>
    <row r="4" ht="45" spans="1:32">
      <c r="A4" s="18" t="s">
        <v>43</v>
      </c>
      <c r="B4" s="19">
        <v>2</v>
      </c>
      <c r="C4" s="20" t="s">
        <v>27</v>
      </c>
      <c r="D4" s="21" t="s">
        <v>28</v>
      </c>
      <c r="E4" s="22">
        <v>30.36</v>
      </c>
      <c r="F4" s="23" t="s">
        <v>44</v>
      </c>
      <c r="G4" s="24" t="s">
        <v>45</v>
      </c>
      <c r="H4" s="25" t="s">
        <v>46</v>
      </c>
      <c r="I4" s="28" t="s">
        <v>28</v>
      </c>
      <c r="J4" s="28" t="s">
        <v>28</v>
      </c>
      <c r="K4" s="28" t="s">
        <v>32</v>
      </c>
      <c r="L4" s="28" t="s">
        <v>47</v>
      </c>
      <c r="M4" s="28" t="s">
        <v>48</v>
      </c>
      <c r="N4" s="28" t="s">
        <v>49</v>
      </c>
      <c r="O4" s="28" t="s">
        <v>50</v>
      </c>
      <c r="P4" s="29" t="s">
        <v>51</v>
      </c>
      <c r="Q4" s="18" t="s">
        <v>52</v>
      </c>
      <c r="R4" s="36" t="s">
        <v>53</v>
      </c>
      <c r="S4" s="36" t="s">
        <v>54</v>
      </c>
      <c r="T4" s="36"/>
      <c r="U4" s="37">
        <v>0.27</v>
      </c>
      <c r="V4" s="36">
        <v>5</v>
      </c>
      <c r="W4" s="36" t="s">
        <v>53</v>
      </c>
      <c r="X4" s="36">
        <v>211</v>
      </c>
      <c r="Y4" s="48">
        <v>3</v>
      </c>
      <c r="Z4" s="49" t="s">
        <v>41</v>
      </c>
      <c r="AA4" s="48">
        <v>956</v>
      </c>
      <c r="AB4" s="48">
        <v>5</v>
      </c>
      <c r="AC4" s="50" t="s">
        <v>42</v>
      </c>
      <c r="AD4" s="51">
        <v>1.1</v>
      </c>
      <c r="AE4" s="52">
        <v>4</v>
      </c>
      <c r="AF4" s="53">
        <f t="shared" si="0"/>
        <v>4.25</v>
      </c>
    </row>
    <row r="5" ht="56.25" spans="1:32">
      <c r="A5" s="18" t="s">
        <v>55</v>
      </c>
      <c r="B5" s="19">
        <v>3</v>
      </c>
      <c r="C5" s="20" t="s">
        <v>27</v>
      </c>
      <c r="D5" s="21" t="s">
        <v>28</v>
      </c>
      <c r="E5" s="22">
        <v>21.566</v>
      </c>
      <c r="F5" s="23" t="s">
        <v>56</v>
      </c>
      <c r="G5" s="24" t="s">
        <v>57</v>
      </c>
      <c r="H5" s="25" t="s">
        <v>58</v>
      </c>
      <c r="I5" s="28" t="s">
        <v>59</v>
      </c>
      <c r="J5" s="28" t="s">
        <v>28</v>
      </c>
      <c r="K5" s="28" t="s">
        <v>32</v>
      </c>
      <c r="L5" s="28" t="s">
        <v>60</v>
      </c>
      <c r="M5" s="28" t="s">
        <v>61</v>
      </c>
      <c r="N5" s="28" t="s">
        <v>62</v>
      </c>
      <c r="O5" s="28" t="s">
        <v>63</v>
      </c>
      <c r="P5" s="29" t="s">
        <v>51</v>
      </c>
      <c r="Q5" s="18" t="s">
        <v>64</v>
      </c>
      <c r="R5" s="36" t="s">
        <v>65</v>
      </c>
      <c r="S5" s="36" t="s">
        <v>66</v>
      </c>
      <c r="T5" s="36" t="s">
        <v>40</v>
      </c>
      <c r="U5" s="37">
        <v>0.22</v>
      </c>
      <c r="V5" s="36">
        <v>4</v>
      </c>
      <c r="W5" s="36" t="s">
        <v>67</v>
      </c>
      <c r="X5" s="36">
        <v>255</v>
      </c>
      <c r="Y5" s="48">
        <v>4</v>
      </c>
      <c r="Z5" s="48" t="s">
        <v>40</v>
      </c>
      <c r="AA5" s="48">
        <v>457</v>
      </c>
      <c r="AB5" s="48">
        <v>5</v>
      </c>
      <c r="AC5" s="54" t="s">
        <v>40</v>
      </c>
      <c r="AD5" s="51">
        <v>1.48</v>
      </c>
      <c r="AE5" s="52">
        <v>4</v>
      </c>
      <c r="AF5" s="53">
        <f t="shared" si="0"/>
        <v>4.25</v>
      </c>
    </row>
    <row r="6" ht="126" spans="1:32">
      <c r="A6" s="18" t="s">
        <v>68</v>
      </c>
      <c r="B6" s="19">
        <v>4</v>
      </c>
      <c r="C6" s="20" t="s">
        <v>27</v>
      </c>
      <c r="D6" s="21" t="s">
        <v>28</v>
      </c>
      <c r="E6" s="22">
        <v>94</v>
      </c>
      <c r="F6" s="23" t="s">
        <v>69</v>
      </c>
      <c r="G6" s="24" t="s">
        <v>70</v>
      </c>
      <c r="H6" s="25" t="s">
        <v>71</v>
      </c>
      <c r="I6" s="28" t="s">
        <v>72</v>
      </c>
      <c r="J6" s="28" t="s">
        <v>73</v>
      </c>
      <c r="K6" s="28" t="s">
        <v>32</v>
      </c>
      <c r="L6" s="28" t="s">
        <v>74</v>
      </c>
      <c r="M6" s="28" t="s">
        <v>40</v>
      </c>
      <c r="N6" s="28"/>
      <c r="O6" s="28" t="s">
        <v>75</v>
      </c>
      <c r="P6" s="29" t="s">
        <v>76</v>
      </c>
      <c r="Q6" s="18" t="s">
        <v>77</v>
      </c>
      <c r="R6" s="36" t="s">
        <v>38</v>
      </c>
      <c r="S6" s="36" t="s">
        <v>66</v>
      </c>
      <c r="T6" s="36" t="s">
        <v>40</v>
      </c>
      <c r="U6" s="37">
        <v>0.27</v>
      </c>
      <c r="V6" s="36">
        <v>5</v>
      </c>
      <c r="W6" s="36" t="s">
        <v>40</v>
      </c>
      <c r="X6" s="36">
        <v>178</v>
      </c>
      <c r="Y6" s="48">
        <v>3</v>
      </c>
      <c r="Z6" s="49" t="s">
        <v>41</v>
      </c>
      <c r="AA6" s="48">
        <v>439</v>
      </c>
      <c r="AB6" s="48">
        <v>5</v>
      </c>
      <c r="AC6" s="50" t="s">
        <v>42</v>
      </c>
      <c r="AD6" s="51">
        <v>1.91</v>
      </c>
      <c r="AE6" s="52">
        <v>4</v>
      </c>
      <c r="AF6" s="53">
        <f t="shared" si="0"/>
        <v>4.25</v>
      </c>
    </row>
    <row r="7" ht="45" spans="1:32">
      <c r="A7" s="18" t="s">
        <v>78</v>
      </c>
      <c r="B7" s="19">
        <v>5</v>
      </c>
      <c r="C7" s="20" t="s">
        <v>27</v>
      </c>
      <c r="D7" s="21" t="s">
        <v>28</v>
      </c>
      <c r="E7" s="22">
        <v>16.8</v>
      </c>
      <c r="F7" s="23" t="s">
        <v>79</v>
      </c>
      <c r="G7" s="24" t="s">
        <v>80</v>
      </c>
      <c r="H7" s="25" t="s">
        <v>81</v>
      </c>
      <c r="I7" s="28" t="s">
        <v>28</v>
      </c>
      <c r="J7" s="28" t="s">
        <v>82</v>
      </c>
      <c r="K7" s="28" t="s">
        <v>28</v>
      </c>
      <c r="L7" s="28" t="s">
        <v>83</v>
      </c>
      <c r="M7" s="28" t="s">
        <v>84</v>
      </c>
      <c r="N7" s="28"/>
      <c r="O7" s="28" t="s">
        <v>85</v>
      </c>
      <c r="P7" s="29" t="s">
        <v>86</v>
      </c>
      <c r="Q7" s="18" t="s">
        <v>87</v>
      </c>
      <c r="R7" s="36" t="s">
        <v>38</v>
      </c>
      <c r="S7" s="36" t="s">
        <v>66</v>
      </c>
      <c r="T7" s="36"/>
      <c r="U7" s="37">
        <v>0.27</v>
      </c>
      <c r="V7" s="36">
        <v>5</v>
      </c>
      <c r="W7" s="36" t="s">
        <v>53</v>
      </c>
      <c r="X7" s="36">
        <v>257</v>
      </c>
      <c r="Y7" s="48">
        <v>4</v>
      </c>
      <c r="Z7" s="48"/>
      <c r="AA7" s="48">
        <v>60</v>
      </c>
      <c r="AB7" s="48">
        <v>4</v>
      </c>
      <c r="AC7" s="54" t="s">
        <v>53</v>
      </c>
      <c r="AD7" s="51">
        <v>1.37</v>
      </c>
      <c r="AE7" s="52">
        <v>4</v>
      </c>
      <c r="AF7" s="53">
        <f t="shared" si="0"/>
        <v>4.25</v>
      </c>
    </row>
    <row r="8" ht="33.75" spans="1:32">
      <c r="A8" s="18" t="s">
        <v>88</v>
      </c>
      <c r="B8" s="19">
        <v>6</v>
      </c>
      <c r="C8" s="20" t="s">
        <v>27</v>
      </c>
      <c r="D8" s="21" t="s">
        <v>28</v>
      </c>
      <c r="E8" s="22">
        <v>39.9</v>
      </c>
      <c r="F8" s="23" t="s">
        <v>89</v>
      </c>
      <c r="G8" s="24" t="s">
        <v>80</v>
      </c>
      <c r="H8" s="25" t="s">
        <v>90</v>
      </c>
      <c r="I8" s="28" t="s">
        <v>28</v>
      </c>
      <c r="J8" s="28" t="s">
        <v>28</v>
      </c>
      <c r="K8" s="28" t="s">
        <v>28</v>
      </c>
      <c r="L8" s="28" t="s">
        <v>91</v>
      </c>
      <c r="M8" s="28" t="s">
        <v>92</v>
      </c>
      <c r="N8" s="28" t="s">
        <v>93</v>
      </c>
      <c r="O8" s="28" t="s">
        <v>94</v>
      </c>
      <c r="P8" s="29" t="s">
        <v>86</v>
      </c>
      <c r="Q8" s="18" t="s">
        <v>95</v>
      </c>
      <c r="R8" s="36" t="s">
        <v>38</v>
      </c>
      <c r="S8" s="36" t="s">
        <v>96</v>
      </c>
      <c r="T8" s="36" t="s">
        <v>53</v>
      </c>
      <c r="U8" s="37">
        <v>0.22</v>
      </c>
      <c r="V8" s="36">
        <v>4</v>
      </c>
      <c r="W8" s="36" t="s">
        <v>40</v>
      </c>
      <c r="X8" s="36">
        <v>308</v>
      </c>
      <c r="Y8" s="48">
        <v>4</v>
      </c>
      <c r="Z8" s="48"/>
      <c r="AA8" s="48">
        <v>124</v>
      </c>
      <c r="AB8" s="48">
        <v>4</v>
      </c>
      <c r="AC8" s="54"/>
      <c r="AD8" s="51">
        <v>0.98</v>
      </c>
      <c r="AE8" s="52">
        <v>5</v>
      </c>
      <c r="AF8" s="53">
        <f t="shared" si="0"/>
        <v>4.25</v>
      </c>
    </row>
    <row r="9" ht="45" spans="1:32">
      <c r="A9" s="18" t="s">
        <v>97</v>
      </c>
      <c r="B9" s="19">
        <v>7</v>
      </c>
      <c r="C9" s="20" t="s">
        <v>27</v>
      </c>
      <c r="D9" s="21" t="s">
        <v>28</v>
      </c>
      <c r="E9" s="22">
        <v>29</v>
      </c>
      <c r="F9" s="23" t="s">
        <v>79</v>
      </c>
      <c r="G9" s="24" t="s">
        <v>98</v>
      </c>
      <c r="H9" s="25" t="s">
        <v>99</v>
      </c>
      <c r="I9" s="28" t="s">
        <v>100</v>
      </c>
      <c r="J9" s="28" t="s">
        <v>101</v>
      </c>
      <c r="K9" s="28" t="s">
        <v>32</v>
      </c>
      <c r="L9" s="28" t="s">
        <v>102</v>
      </c>
      <c r="M9" s="28" t="s">
        <v>103</v>
      </c>
      <c r="N9" s="28"/>
      <c r="O9" s="28" t="s">
        <v>104</v>
      </c>
      <c r="P9" s="29" t="s">
        <v>86</v>
      </c>
      <c r="Q9" s="18" t="s">
        <v>105</v>
      </c>
      <c r="R9" s="36" t="s">
        <v>38</v>
      </c>
      <c r="S9" s="36" t="s">
        <v>96</v>
      </c>
      <c r="T9" s="36"/>
      <c r="U9" s="37">
        <v>0.25</v>
      </c>
      <c r="V9" s="36">
        <v>5</v>
      </c>
      <c r="W9" s="36" t="s">
        <v>40</v>
      </c>
      <c r="X9" s="36">
        <v>229</v>
      </c>
      <c r="Y9" s="48">
        <v>3</v>
      </c>
      <c r="Z9" s="48"/>
      <c r="AA9" s="48">
        <v>152</v>
      </c>
      <c r="AB9" s="48">
        <v>4</v>
      </c>
      <c r="AC9" s="54"/>
      <c r="AD9" s="51">
        <v>1.36</v>
      </c>
      <c r="AE9" s="52">
        <v>4</v>
      </c>
      <c r="AF9" s="53">
        <f t="shared" si="0"/>
        <v>4</v>
      </c>
    </row>
    <row r="10" ht="45" spans="1:32">
      <c r="A10" s="18" t="s">
        <v>106</v>
      </c>
      <c r="B10" s="19">
        <v>8</v>
      </c>
      <c r="C10" s="20" t="s">
        <v>27</v>
      </c>
      <c r="D10" s="21" t="s">
        <v>28</v>
      </c>
      <c r="E10" s="22">
        <v>39</v>
      </c>
      <c r="F10" s="23" t="s">
        <v>107</v>
      </c>
      <c r="G10" s="24" t="s">
        <v>108</v>
      </c>
      <c r="H10" s="25" t="s">
        <v>109</v>
      </c>
      <c r="I10" s="28" t="s">
        <v>110</v>
      </c>
      <c r="J10" s="28" t="s">
        <v>111</v>
      </c>
      <c r="K10" s="28" t="s">
        <v>32</v>
      </c>
      <c r="L10" s="28" t="s">
        <v>112</v>
      </c>
      <c r="M10" s="28" t="s">
        <v>113</v>
      </c>
      <c r="N10" s="28" t="s">
        <v>114</v>
      </c>
      <c r="O10" s="28" t="s">
        <v>115</v>
      </c>
      <c r="P10" s="29" t="s">
        <v>116</v>
      </c>
      <c r="Q10" s="18" t="s">
        <v>117</v>
      </c>
      <c r="R10" s="36" t="s">
        <v>38</v>
      </c>
      <c r="S10" s="36" t="s">
        <v>118</v>
      </c>
      <c r="T10" s="36" t="s">
        <v>53</v>
      </c>
      <c r="U10" s="37">
        <v>0.26</v>
      </c>
      <c r="V10" s="36">
        <v>5</v>
      </c>
      <c r="W10" s="36" t="s">
        <v>40</v>
      </c>
      <c r="X10" s="36">
        <v>136</v>
      </c>
      <c r="Y10" s="48">
        <v>3</v>
      </c>
      <c r="Z10" s="49" t="s">
        <v>41</v>
      </c>
      <c r="AA10" s="48">
        <v>109</v>
      </c>
      <c r="AB10" s="48">
        <v>4</v>
      </c>
      <c r="AC10" s="50" t="s">
        <v>42</v>
      </c>
      <c r="AD10" s="51">
        <v>1.43</v>
      </c>
      <c r="AE10" s="52">
        <v>4</v>
      </c>
      <c r="AF10" s="53">
        <f t="shared" si="0"/>
        <v>4</v>
      </c>
    </row>
    <row r="11" ht="105" spans="1:32">
      <c r="A11" s="18" t="s">
        <v>119</v>
      </c>
      <c r="B11" s="19">
        <v>9</v>
      </c>
      <c r="C11" s="20" t="s">
        <v>27</v>
      </c>
      <c r="D11" s="21" t="s">
        <v>28</v>
      </c>
      <c r="E11" s="22">
        <v>92</v>
      </c>
      <c r="F11" s="23" t="s">
        <v>120</v>
      </c>
      <c r="G11" s="24" t="s">
        <v>121</v>
      </c>
      <c r="H11" s="25" t="s">
        <v>122</v>
      </c>
      <c r="I11" s="28" t="s">
        <v>123</v>
      </c>
      <c r="J11" s="28" t="s">
        <v>124</v>
      </c>
      <c r="K11" s="28" t="s">
        <v>32</v>
      </c>
      <c r="L11" s="28" t="s">
        <v>125</v>
      </c>
      <c r="M11" s="28" t="s">
        <v>126</v>
      </c>
      <c r="N11" s="28" t="s">
        <v>127</v>
      </c>
      <c r="O11" s="28" t="s">
        <v>128</v>
      </c>
      <c r="P11" s="29" t="s">
        <v>129</v>
      </c>
      <c r="Q11" s="18" t="s">
        <v>130</v>
      </c>
      <c r="R11" s="36" t="s">
        <v>38</v>
      </c>
      <c r="S11" s="36" t="s">
        <v>131</v>
      </c>
      <c r="T11" s="36"/>
      <c r="U11" s="37">
        <v>0.16</v>
      </c>
      <c r="V11" s="36">
        <v>2</v>
      </c>
      <c r="W11" s="36" t="s">
        <v>53</v>
      </c>
      <c r="X11" s="36">
        <v>475</v>
      </c>
      <c r="Y11" s="48">
        <v>4</v>
      </c>
      <c r="Z11" s="49" t="s">
        <v>41</v>
      </c>
      <c r="AA11" s="48">
        <v>872</v>
      </c>
      <c r="AB11" s="48">
        <v>5</v>
      </c>
      <c r="AC11" s="50" t="s">
        <v>42</v>
      </c>
      <c r="AD11" s="51">
        <v>1.24</v>
      </c>
      <c r="AE11" s="52">
        <v>4</v>
      </c>
      <c r="AF11" s="53">
        <f t="shared" si="0"/>
        <v>3.75</v>
      </c>
    </row>
    <row r="12" ht="67.5" spans="1:32">
      <c r="A12" s="18" t="s">
        <v>132</v>
      </c>
      <c r="B12" s="19">
        <v>10</v>
      </c>
      <c r="C12" s="20" t="s">
        <v>27</v>
      </c>
      <c r="D12" s="21" t="s">
        <v>28</v>
      </c>
      <c r="E12" s="22">
        <v>107.1</v>
      </c>
      <c r="F12" s="23" t="s">
        <v>133</v>
      </c>
      <c r="G12" s="24" t="s">
        <v>134</v>
      </c>
      <c r="H12" s="25" t="s">
        <v>135</v>
      </c>
      <c r="I12" s="28" t="s">
        <v>136</v>
      </c>
      <c r="J12" s="28" t="s">
        <v>137</v>
      </c>
      <c r="K12" s="28" t="s">
        <v>32</v>
      </c>
      <c r="L12" s="28" t="s">
        <v>138</v>
      </c>
      <c r="M12" s="28" t="s">
        <v>139</v>
      </c>
      <c r="N12" s="28" t="s">
        <v>140</v>
      </c>
      <c r="O12" s="28" t="s">
        <v>141</v>
      </c>
      <c r="P12" s="29" t="s">
        <v>129</v>
      </c>
      <c r="Q12" s="18" t="s">
        <v>142</v>
      </c>
      <c r="R12" s="36" t="s">
        <v>38</v>
      </c>
      <c r="S12" s="36" t="s">
        <v>143</v>
      </c>
      <c r="T12" s="36"/>
      <c r="U12" s="37">
        <v>0.24</v>
      </c>
      <c r="V12" s="36">
        <v>4</v>
      </c>
      <c r="W12" s="36" t="s">
        <v>40</v>
      </c>
      <c r="X12" s="36">
        <v>387</v>
      </c>
      <c r="Y12" s="48">
        <v>4</v>
      </c>
      <c r="Z12" s="49" t="s">
        <v>41</v>
      </c>
      <c r="AA12" s="48">
        <v>124</v>
      </c>
      <c r="AB12" s="48">
        <v>4</v>
      </c>
      <c r="AC12" s="50" t="s">
        <v>42</v>
      </c>
      <c r="AD12" s="51">
        <v>2.36</v>
      </c>
      <c r="AE12" s="52">
        <v>3</v>
      </c>
      <c r="AF12" s="53">
        <f t="shared" si="0"/>
        <v>3.75</v>
      </c>
    </row>
    <row r="13" ht="52.5" spans="1:32">
      <c r="A13" s="18" t="s">
        <v>144</v>
      </c>
      <c r="B13" s="19">
        <v>11</v>
      </c>
      <c r="C13" s="20" t="s">
        <v>27</v>
      </c>
      <c r="D13" s="21" t="s">
        <v>28</v>
      </c>
      <c r="E13" s="22">
        <v>61.48</v>
      </c>
      <c r="F13" s="23" t="s">
        <v>120</v>
      </c>
      <c r="G13" s="24" t="s">
        <v>145</v>
      </c>
      <c r="H13" s="25" t="s">
        <v>146</v>
      </c>
      <c r="I13" s="28" t="s">
        <v>110</v>
      </c>
      <c r="J13" s="28" t="s">
        <v>147</v>
      </c>
      <c r="K13" s="28" t="s">
        <v>32</v>
      </c>
      <c r="L13" s="28" t="s">
        <v>148</v>
      </c>
      <c r="M13" s="28" t="s">
        <v>149</v>
      </c>
      <c r="N13" s="28" t="s">
        <v>150</v>
      </c>
      <c r="O13" s="28" t="s">
        <v>151</v>
      </c>
      <c r="P13" s="29" t="s">
        <v>116</v>
      </c>
      <c r="Q13" s="18" t="s">
        <v>152</v>
      </c>
      <c r="R13" s="36" t="s">
        <v>38</v>
      </c>
      <c r="S13" s="36" t="s">
        <v>153</v>
      </c>
      <c r="T13" s="36" t="s">
        <v>53</v>
      </c>
      <c r="U13" s="37">
        <v>0.26</v>
      </c>
      <c r="V13" s="36">
        <v>5</v>
      </c>
      <c r="W13" s="36" t="s">
        <v>40</v>
      </c>
      <c r="X13" s="36">
        <v>90</v>
      </c>
      <c r="Y13" s="48"/>
      <c r="Z13" s="49" t="s">
        <v>41</v>
      </c>
      <c r="AA13" s="48">
        <v>1413</v>
      </c>
      <c r="AB13" s="48">
        <v>5</v>
      </c>
      <c r="AC13" s="50" t="s">
        <v>42</v>
      </c>
      <c r="AD13" s="51">
        <v>0.37</v>
      </c>
      <c r="AE13" s="52">
        <v>5</v>
      </c>
      <c r="AF13" s="53">
        <f t="shared" si="0"/>
        <v>3.75</v>
      </c>
    </row>
    <row r="14" ht="67.5" spans="1:32">
      <c r="A14" s="18" t="s">
        <v>154</v>
      </c>
      <c r="B14" s="19">
        <v>12</v>
      </c>
      <c r="C14" s="20" t="s">
        <v>27</v>
      </c>
      <c r="D14" s="21" t="s">
        <v>28</v>
      </c>
      <c r="E14" s="22">
        <v>9.9</v>
      </c>
      <c r="F14" s="23" t="s">
        <v>155</v>
      </c>
      <c r="G14" s="24" t="s">
        <v>156</v>
      </c>
      <c r="H14" s="25" t="s">
        <v>157</v>
      </c>
      <c r="I14" s="28" t="s">
        <v>28</v>
      </c>
      <c r="J14" s="28" t="s">
        <v>158</v>
      </c>
      <c r="K14" s="28" t="s">
        <v>32</v>
      </c>
      <c r="L14" s="28" t="s">
        <v>159</v>
      </c>
      <c r="M14" s="28" t="s">
        <v>160</v>
      </c>
      <c r="N14" s="28" t="s">
        <v>161</v>
      </c>
      <c r="O14" s="28" t="s">
        <v>162</v>
      </c>
      <c r="P14" s="29" t="s">
        <v>36</v>
      </c>
      <c r="Q14" s="18" t="s">
        <v>163</v>
      </c>
      <c r="R14" s="36" t="s">
        <v>53</v>
      </c>
      <c r="S14" s="36" t="s">
        <v>39</v>
      </c>
      <c r="T14" s="36"/>
      <c r="U14" s="37">
        <v>0.24</v>
      </c>
      <c r="V14" s="36">
        <v>4</v>
      </c>
      <c r="W14" s="36" t="s">
        <v>53</v>
      </c>
      <c r="X14" s="36">
        <v>210</v>
      </c>
      <c r="Y14" s="48">
        <v>3</v>
      </c>
      <c r="Z14" s="49" t="s">
        <v>41</v>
      </c>
      <c r="AA14" s="48">
        <v>204</v>
      </c>
      <c r="AB14" s="48">
        <v>4</v>
      </c>
      <c r="AC14" s="50" t="s">
        <v>42</v>
      </c>
      <c r="AD14" s="51">
        <v>2.74</v>
      </c>
      <c r="AE14" s="52">
        <v>3</v>
      </c>
      <c r="AF14" s="53">
        <f t="shared" si="0"/>
        <v>3.5</v>
      </c>
    </row>
    <row r="15" ht="115.5" spans="1:32">
      <c r="A15" s="18" t="s">
        <v>164</v>
      </c>
      <c r="B15" s="19">
        <v>13</v>
      </c>
      <c r="C15" s="20" t="s">
        <v>27</v>
      </c>
      <c r="D15" s="21" t="s">
        <v>28</v>
      </c>
      <c r="E15" s="22">
        <v>35.9</v>
      </c>
      <c r="F15" s="23" t="s">
        <v>165</v>
      </c>
      <c r="G15" s="24" t="s">
        <v>166</v>
      </c>
      <c r="H15" s="25" t="s">
        <v>167</v>
      </c>
      <c r="I15" s="28" t="s">
        <v>168</v>
      </c>
      <c r="J15" s="28" t="s">
        <v>169</v>
      </c>
      <c r="K15" s="28" t="s">
        <v>32</v>
      </c>
      <c r="L15" s="28" t="s">
        <v>170</v>
      </c>
      <c r="M15" s="28" t="s">
        <v>171</v>
      </c>
      <c r="N15" s="28"/>
      <c r="O15" s="28" t="s">
        <v>172</v>
      </c>
      <c r="P15" s="29" t="s">
        <v>129</v>
      </c>
      <c r="Q15" s="18" t="s">
        <v>173</v>
      </c>
      <c r="R15" s="36" t="s">
        <v>38</v>
      </c>
      <c r="S15" s="36" t="s">
        <v>174</v>
      </c>
      <c r="T15" s="36"/>
      <c r="U15" s="37">
        <v>0.22</v>
      </c>
      <c r="V15" s="36">
        <v>4</v>
      </c>
      <c r="W15" s="36" t="s">
        <v>53</v>
      </c>
      <c r="X15" s="36">
        <v>462</v>
      </c>
      <c r="Y15" s="48">
        <v>4</v>
      </c>
      <c r="Z15" s="49" t="s">
        <v>41</v>
      </c>
      <c r="AA15" s="48">
        <v>44</v>
      </c>
      <c r="AB15" s="48">
        <v>3</v>
      </c>
      <c r="AC15" s="50" t="s">
        <v>42</v>
      </c>
      <c r="AD15" s="51">
        <v>2.63</v>
      </c>
      <c r="AE15" s="52">
        <v>3</v>
      </c>
      <c r="AF15" s="53">
        <f t="shared" si="0"/>
        <v>3.5</v>
      </c>
    </row>
    <row r="16" ht="33.75" spans="1:32">
      <c r="A16" s="18" t="s">
        <v>175</v>
      </c>
      <c r="B16" s="19">
        <v>14</v>
      </c>
      <c r="C16" s="20" t="s">
        <v>27</v>
      </c>
      <c r="D16" s="21" t="s">
        <v>28</v>
      </c>
      <c r="E16" s="22">
        <v>75.36</v>
      </c>
      <c r="F16" s="23" t="s">
        <v>28</v>
      </c>
      <c r="G16" s="24" t="s">
        <v>28</v>
      </c>
      <c r="H16" s="26" t="s">
        <v>176</v>
      </c>
      <c r="I16" s="28" t="s">
        <v>28</v>
      </c>
      <c r="J16" s="28" t="s">
        <v>28</v>
      </c>
      <c r="K16" s="28" t="s">
        <v>32</v>
      </c>
      <c r="L16" s="28" t="s">
        <v>28</v>
      </c>
      <c r="M16" s="28" t="s">
        <v>28</v>
      </c>
      <c r="N16" s="28"/>
      <c r="O16" s="28" t="s">
        <v>177</v>
      </c>
      <c r="P16" s="29" t="s">
        <v>76</v>
      </c>
      <c r="Q16" s="18" t="s">
        <v>142</v>
      </c>
      <c r="R16" s="36" t="s">
        <v>53</v>
      </c>
      <c r="S16" s="36" t="s">
        <v>96</v>
      </c>
      <c r="T16" s="36" t="s">
        <v>40</v>
      </c>
      <c r="U16" s="37">
        <v>0.32</v>
      </c>
      <c r="V16" s="36">
        <v>5</v>
      </c>
      <c r="W16" s="36" t="s">
        <v>40</v>
      </c>
      <c r="X16" s="36">
        <v>236</v>
      </c>
      <c r="Y16" s="48">
        <v>3</v>
      </c>
      <c r="Z16" s="48" t="s">
        <v>40</v>
      </c>
      <c r="AA16" s="55">
        <v>259</v>
      </c>
      <c r="AB16" s="48">
        <v>4</v>
      </c>
      <c r="AC16" s="54" t="s">
        <v>40</v>
      </c>
      <c r="AD16" s="56">
        <v>3.13</v>
      </c>
      <c r="AE16" s="52">
        <v>2</v>
      </c>
      <c r="AF16" s="53">
        <f t="shared" si="0"/>
        <v>3.5</v>
      </c>
    </row>
    <row r="17" ht="90" spans="1:32">
      <c r="A17" s="18" t="s">
        <v>178</v>
      </c>
      <c r="B17" s="19">
        <v>15</v>
      </c>
      <c r="C17" s="20" t="s">
        <v>27</v>
      </c>
      <c r="D17" s="21" t="s">
        <v>28</v>
      </c>
      <c r="E17" s="22">
        <v>18.9</v>
      </c>
      <c r="F17" s="23" t="s">
        <v>179</v>
      </c>
      <c r="G17" s="24" t="s">
        <v>180</v>
      </c>
      <c r="H17" s="25" t="s">
        <v>181</v>
      </c>
      <c r="I17" s="28" t="s">
        <v>28</v>
      </c>
      <c r="J17" s="28" t="s">
        <v>28</v>
      </c>
      <c r="K17" s="28" t="s">
        <v>28</v>
      </c>
      <c r="L17" s="28" t="s">
        <v>182</v>
      </c>
      <c r="M17" s="28" t="s">
        <v>183</v>
      </c>
      <c r="N17" s="28" t="s">
        <v>184</v>
      </c>
      <c r="O17" s="28" t="s">
        <v>185</v>
      </c>
      <c r="P17" s="29" t="s">
        <v>86</v>
      </c>
      <c r="Q17" s="18" t="s">
        <v>186</v>
      </c>
      <c r="R17" s="36" t="s">
        <v>65</v>
      </c>
      <c r="S17" s="36" t="s">
        <v>118</v>
      </c>
      <c r="T17" s="36"/>
      <c r="U17" s="37">
        <v>0.23</v>
      </c>
      <c r="V17" s="36">
        <v>4</v>
      </c>
      <c r="W17" s="36" t="s">
        <v>67</v>
      </c>
      <c r="X17" s="36">
        <v>290</v>
      </c>
      <c r="Y17" s="48">
        <v>4</v>
      </c>
      <c r="Z17" s="48"/>
      <c r="AA17" s="48">
        <v>42</v>
      </c>
      <c r="AB17" s="48">
        <v>3</v>
      </c>
      <c r="AC17" s="54"/>
      <c r="AD17" s="51">
        <v>2.71</v>
      </c>
      <c r="AE17" s="52">
        <v>3</v>
      </c>
      <c r="AF17" s="53">
        <f t="shared" si="0"/>
        <v>3.5</v>
      </c>
    </row>
    <row r="18" ht="90" spans="1:32">
      <c r="A18" s="18" t="s">
        <v>187</v>
      </c>
      <c r="B18" s="19">
        <v>16</v>
      </c>
      <c r="C18" s="20" t="s">
        <v>27</v>
      </c>
      <c r="D18" s="21" t="s">
        <v>28</v>
      </c>
      <c r="E18" s="22">
        <v>39.5</v>
      </c>
      <c r="F18" s="23" t="s">
        <v>188</v>
      </c>
      <c r="G18" s="24" t="s">
        <v>189</v>
      </c>
      <c r="H18" s="25" t="s">
        <v>190</v>
      </c>
      <c r="I18" s="28" t="s">
        <v>191</v>
      </c>
      <c r="J18" s="28" t="s">
        <v>192</v>
      </c>
      <c r="K18" s="28" t="s">
        <v>32</v>
      </c>
      <c r="L18" s="28" t="s">
        <v>193</v>
      </c>
      <c r="M18" s="28" t="s">
        <v>194</v>
      </c>
      <c r="N18" s="28" t="s">
        <v>195</v>
      </c>
      <c r="O18" s="28" t="s">
        <v>196</v>
      </c>
      <c r="P18" s="29" t="s">
        <v>116</v>
      </c>
      <c r="Q18" s="18" t="s">
        <v>197</v>
      </c>
      <c r="R18" s="36" t="s">
        <v>38</v>
      </c>
      <c r="S18" s="36" t="s">
        <v>54</v>
      </c>
      <c r="T18" s="36" t="s">
        <v>53</v>
      </c>
      <c r="U18" s="37">
        <v>0.21</v>
      </c>
      <c r="V18" s="36">
        <v>4</v>
      </c>
      <c r="W18" s="36" t="s">
        <v>40</v>
      </c>
      <c r="X18" s="36">
        <v>261</v>
      </c>
      <c r="Y18" s="48">
        <v>4</v>
      </c>
      <c r="Z18" s="49" t="s">
        <v>41</v>
      </c>
      <c r="AA18" s="48">
        <v>91</v>
      </c>
      <c r="AB18" s="48">
        <v>4</v>
      </c>
      <c r="AC18" s="50" t="s">
        <v>42</v>
      </c>
      <c r="AD18" s="51">
        <v>3.35</v>
      </c>
      <c r="AE18" s="52">
        <v>2</v>
      </c>
      <c r="AF18" s="53">
        <f t="shared" si="0"/>
        <v>3.5</v>
      </c>
    </row>
    <row r="19" ht="52.5" spans="1:32">
      <c r="A19" s="18" t="s">
        <v>198</v>
      </c>
      <c r="B19" s="19">
        <v>17</v>
      </c>
      <c r="C19" s="20" t="s">
        <v>27</v>
      </c>
      <c r="D19" s="21" t="s">
        <v>28</v>
      </c>
      <c r="E19" s="22">
        <v>39</v>
      </c>
      <c r="F19" s="23" t="s">
        <v>165</v>
      </c>
      <c r="G19" s="24" t="s">
        <v>199</v>
      </c>
      <c r="H19" s="25" t="s">
        <v>200</v>
      </c>
      <c r="I19" s="28" t="s">
        <v>201</v>
      </c>
      <c r="J19" s="28" t="s">
        <v>28</v>
      </c>
      <c r="K19" s="28" t="s">
        <v>32</v>
      </c>
      <c r="L19" s="28" t="s">
        <v>202</v>
      </c>
      <c r="M19" s="28" t="s">
        <v>203</v>
      </c>
      <c r="N19" s="28" t="s">
        <v>28</v>
      </c>
      <c r="O19" s="28" t="s">
        <v>204</v>
      </c>
      <c r="P19" s="29" t="s">
        <v>116</v>
      </c>
      <c r="Q19" s="18" t="s">
        <v>205</v>
      </c>
      <c r="R19" s="36" t="s">
        <v>38</v>
      </c>
      <c r="S19" s="36" t="s">
        <v>206</v>
      </c>
      <c r="T19" s="36" t="s">
        <v>40</v>
      </c>
      <c r="U19" s="37">
        <v>0.23</v>
      </c>
      <c r="V19" s="36">
        <v>4</v>
      </c>
      <c r="W19" s="36" t="s">
        <v>40</v>
      </c>
      <c r="X19" s="36">
        <v>228</v>
      </c>
      <c r="Y19" s="48">
        <v>3</v>
      </c>
      <c r="Z19" s="49" t="s">
        <v>41</v>
      </c>
      <c r="AA19" s="48">
        <v>61</v>
      </c>
      <c r="AB19" s="48">
        <v>4</v>
      </c>
      <c r="AC19" s="50" t="s">
        <v>42</v>
      </c>
      <c r="AD19" s="51">
        <v>2.4</v>
      </c>
      <c r="AE19" s="52">
        <v>3</v>
      </c>
      <c r="AF19" s="53">
        <f t="shared" si="0"/>
        <v>3.5</v>
      </c>
    </row>
    <row r="20" ht="67.5" spans="1:32">
      <c r="A20" s="18" t="s">
        <v>207</v>
      </c>
      <c r="B20" s="19">
        <v>18</v>
      </c>
      <c r="C20" s="20" t="s">
        <v>27</v>
      </c>
      <c r="D20" s="21" t="s">
        <v>28</v>
      </c>
      <c r="E20" s="22">
        <v>84</v>
      </c>
      <c r="F20" s="23" t="s">
        <v>208</v>
      </c>
      <c r="G20" s="24" t="s">
        <v>209</v>
      </c>
      <c r="H20" s="26" t="s">
        <v>210</v>
      </c>
      <c r="I20" s="28" t="s">
        <v>211</v>
      </c>
      <c r="J20" s="28" t="s">
        <v>28</v>
      </c>
      <c r="K20" s="28" t="s">
        <v>32</v>
      </c>
      <c r="L20" s="28" t="s">
        <v>212</v>
      </c>
      <c r="M20" s="28" t="s">
        <v>213</v>
      </c>
      <c r="N20" s="28"/>
      <c r="O20" s="28" t="s">
        <v>214</v>
      </c>
      <c r="P20" s="29" t="s">
        <v>129</v>
      </c>
      <c r="Q20" s="18" t="s">
        <v>142</v>
      </c>
      <c r="R20" s="36" t="s">
        <v>38</v>
      </c>
      <c r="S20" s="36" t="s">
        <v>215</v>
      </c>
      <c r="T20" s="36"/>
      <c r="U20" s="37">
        <v>0.21</v>
      </c>
      <c r="V20" s="36">
        <v>4</v>
      </c>
      <c r="W20" s="36" t="s">
        <v>53</v>
      </c>
      <c r="X20" s="36">
        <v>279</v>
      </c>
      <c r="Y20" s="48">
        <v>4</v>
      </c>
      <c r="Z20" s="49" t="s">
        <v>41</v>
      </c>
      <c r="AA20" s="55">
        <v>63</v>
      </c>
      <c r="AB20" s="48">
        <v>4</v>
      </c>
      <c r="AC20" s="50" t="s">
        <v>42</v>
      </c>
      <c r="AD20" s="56">
        <v>4.22</v>
      </c>
      <c r="AE20" s="52">
        <v>1</v>
      </c>
      <c r="AF20" s="53">
        <f t="shared" si="0"/>
        <v>3.25</v>
      </c>
    </row>
    <row r="21" ht="115.5" spans="1:32">
      <c r="A21" s="18" t="s">
        <v>216</v>
      </c>
      <c r="B21" s="19">
        <v>19</v>
      </c>
      <c r="C21" s="20" t="s">
        <v>27</v>
      </c>
      <c r="D21" s="21" t="s">
        <v>28</v>
      </c>
      <c r="E21" s="22">
        <v>25.8</v>
      </c>
      <c r="F21" s="23" t="s">
        <v>217</v>
      </c>
      <c r="G21" s="24" t="s">
        <v>218</v>
      </c>
      <c r="H21" s="25" t="s">
        <v>219</v>
      </c>
      <c r="I21" s="28" t="s">
        <v>28</v>
      </c>
      <c r="J21" s="28" t="s">
        <v>220</v>
      </c>
      <c r="K21" s="28" t="s">
        <v>32</v>
      </c>
      <c r="L21" s="28" t="s">
        <v>221</v>
      </c>
      <c r="M21" s="28" t="s">
        <v>222</v>
      </c>
      <c r="N21" s="28"/>
      <c r="O21" s="28" t="s">
        <v>223</v>
      </c>
      <c r="P21" s="29" t="s">
        <v>129</v>
      </c>
      <c r="Q21" s="18" t="s">
        <v>224</v>
      </c>
      <c r="R21" s="36" t="s">
        <v>40</v>
      </c>
      <c r="S21" s="36" t="s">
        <v>225</v>
      </c>
      <c r="T21" s="38"/>
      <c r="U21" s="36">
        <v>0.15</v>
      </c>
      <c r="V21" s="36">
        <v>2</v>
      </c>
      <c r="W21" s="39"/>
      <c r="X21" s="36">
        <v>206</v>
      </c>
      <c r="Y21" s="48">
        <v>3</v>
      </c>
      <c r="Z21" s="49" t="s">
        <v>41</v>
      </c>
      <c r="AA21" s="48">
        <v>355</v>
      </c>
      <c r="AB21" s="48">
        <v>4</v>
      </c>
      <c r="AC21" s="50" t="s">
        <v>42</v>
      </c>
      <c r="AD21" s="51">
        <v>1.84</v>
      </c>
      <c r="AE21" s="52">
        <v>4</v>
      </c>
      <c r="AF21" s="53">
        <f t="shared" si="0"/>
        <v>3.25</v>
      </c>
    </row>
    <row r="22" ht="56.25" spans="1:32">
      <c r="A22" s="18" t="s">
        <v>226</v>
      </c>
      <c r="B22" s="19">
        <v>20</v>
      </c>
      <c r="C22" s="27" t="s">
        <v>227</v>
      </c>
      <c r="D22" s="21" t="s">
        <v>228</v>
      </c>
      <c r="E22" s="22">
        <v>20.34</v>
      </c>
      <c r="F22" s="23" t="s">
        <v>229</v>
      </c>
      <c r="G22" s="24" t="s">
        <v>230</v>
      </c>
      <c r="H22" s="25" t="s">
        <v>231</v>
      </c>
      <c r="I22" s="28" t="s">
        <v>28</v>
      </c>
      <c r="J22" s="28" t="s">
        <v>28</v>
      </c>
      <c r="K22" s="28" t="s">
        <v>32</v>
      </c>
      <c r="L22" s="28" t="s">
        <v>232</v>
      </c>
      <c r="M22" s="28" t="s">
        <v>233</v>
      </c>
      <c r="N22" s="28"/>
      <c r="O22" s="28" t="s">
        <v>234</v>
      </c>
      <c r="P22" s="29" t="s">
        <v>86</v>
      </c>
      <c r="Q22" s="18" t="s">
        <v>235</v>
      </c>
      <c r="R22" s="36" t="s">
        <v>38</v>
      </c>
      <c r="S22" s="36" t="s">
        <v>206</v>
      </c>
      <c r="T22" s="36"/>
      <c r="U22" s="37">
        <v>0.2</v>
      </c>
      <c r="V22" s="36">
        <v>4</v>
      </c>
      <c r="W22" s="36" t="s">
        <v>40</v>
      </c>
      <c r="X22" s="36">
        <v>1320</v>
      </c>
      <c r="Y22" s="48">
        <v>5</v>
      </c>
      <c r="Z22" s="49" t="s">
        <v>41</v>
      </c>
      <c r="AA22" s="48">
        <v>14</v>
      </c>
      <c r="AB22" s="48">
        <v>0</v>
      </c>
      <c r="AC22" s="50" t="s">
        <v>42</v>
      </c>
      <c r="AD22" s="51">
        <v>15.22</v>
      </c>
      <c r="AE22" s="52">
        <v>0</v>
      </c>
      <c r="AF22" s="53">
        <f t="shared" si="0"/>
        <v>2.25</v>
      </c>
    </row>
  </sheetData>
  <autoFilter xmlns:etc="http://www.wps.cn/officeDocument/2017/etCustomData" ref="A2:AF22" etc:filterBottomFollowUsedRange="0">
    <sortState ref="A2:AF22">
      <sortCondition ref="AF2" descending="1"/>
    </sortState>
    <extLst/>
  </autoFilter>
  <mergeCells count="23">
    <mergeCell ref="R1:S1"/>
    <mergeCell ref="T1:V1"/>
    <mergeCell ref="W1:Y1"/>
    <mergeCell ref="Z1:AB1"/>
    <mergeCell ref="AC1:AE1"/>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 ref="P1:P2"/>
    <mergeCell ref="Q1:Q2"/>
    <mergeCell ref="AF1:AF2"/>
  </mergeCells>
  <pageMargins left="0.251388888888889" right="0.251388888888889" top="0.751388888888889" bottom="0.550694444444444" header="0.298611111111111" footer="0.298611111111111"/>
  <pageSetup paperSize="8" fitToHeight="0" orientation="landscape" horizontalDpi="600"/>
  <headerFooter>
    <oddHeader>&amp;C&amp;"华光中圆_CNKI"&amp;28&amp;B防晒面罩商品比较试验结果一览表</oddHead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7"/>
  <sheetViews>
    <sheetView workbookViewId="0">
      <selection activeCell="A7" sqref="A7:G7"/>
    </sheetView>
  </sheetViews>
  <sheetFormatPr defaultColWidth="9" defaultRowHeight="13.5" outlineLevelRow="6" outlineLevelCol="6"/>
  <cols>
    <col min="2" max="2" width="11.5" customWidth="1"/>
    <col min="3" max="7" width="20.625" customWidth="1"/>
  </cols>
  <sheetData>
    <row r="1" ht="30" customHeight="1" spans="1:7">
      <c r="A1" s="1" t="s">
        <v>236</v>
      </c>
      <c r="B1" s="1"/>
      <c r="C1" s="1"/>
      <c r="D1" s="1"/>
      <c r="E1" s="1"/>
      <c r="F1" s="1"/>
      <c r="G1" s="1"/>
    </row>
    <row r="2" spans="1:7">
      <c r="A2" s="2" t="s">
        <v>237</v>
      </c>
      <c r="B2" s="2"/>
      <c r="C2" s="2" t="s">
        <v>238</v>
      </c>
      <c r="D2" s="2" t="s">
        <v>239</v>
      </c>
      <c r="E2" s="2" t="s">
        <v>240</v>
      </c>
      <c r="F2" s="2" t="s">
        <v>241</v>
      </c>
      <c r="G2" s="2" t="s">
        <v>242</v>
      </c>
    </row>
    <row r="3" spans="1:7">
      <c r="A3" s="2" t="s">
        <v>228</v>
      </c>
      <c r="B3" s="2" t="s">
        <v>243</v>
      </c>
      <c r="C3" s="3" t="s">
        <v>244</v>
      </c>
      <c r="D3" s="3" t="s">
        <v>245</v>
      </c>
      <c r="E3" s="3" t="s">
        <v>246</v>
      </c>
      <c r="F3" s="3" t="s">
        <v>28</v>
      </c>
      <c r="G3" s="3" t="s">
        <v>28</v>
      </c>
    </row>
    <row r="4" ht="14.25" spans="1:7">
      <c r="A4" s="2"/>
      <c r="B4" s="4" t="s">
        <v>247</v>
      </c>
      <c r="C4" s="3" t="s">
        <v>248</v>
      </c>
      <c r="D4" s="5" t="s">
        <v>249</v>
      </c>
      <c r="E4" s="5" t="s">
        <v>250</v>
      </c>
      <c r="F4" s="5" t="s">
        <v>251</v>
      </c>
      <c r="G4" s="5" t="s">
        <v>252</v>
      </c>
    </row>
    <row r="5" spans="1:7">
      <c r="A5" s="2" t="s">
        <v>253</v>
      </c>
      <c r="B5" s="2"/>
      <c r="C5" s="3" t="s">
        <v>254</v>
      </c>
      <c r="D5" s="3" t="s">
        <v>255</v>
      </c>
      <c r="E5" s="3" t="s">
        <v>256</v>
      </c>
      <c r="F5" s="3" t="s">
        <v>28</v>
      </c>
      <c r="G5" s="3" t="s">
        <v>28</v>
      </c>
    </row>
    <row r="6" ht="14.25" spans="1:7">
      <c r="A6" s="2" t="s">
        <v>257</v>
      </c>
      <c r="B6" s="2"/>
      <c r="C6" s="5" t="s">
        <v>258</v>
      </c>
      <c r="D6" s="5" t="s">
        <v>259</v>
      </c>
      <c r="E6" s="5" t="s">
        <v>260</v>
      </c>
      <c r="F6" s="5" t="s">
        <v>261</v>
      </c>
      <c r="G6" s="5" t="s">
        <v>262</v>
      </c>
    </row>
    <row r="7" ht="73" customHeight="1" spans="1:7">
      <c r="A7" s="6" t="s">
        <v>263</v>
      </c>
      <c r="B7" s="6"/>
      <c r="C7" s="6"/>
      <c r="D7" s="6"/>
      <c r="E7" s="6"/>
      <c r="F7" s="6"/>
      <c r="G7" s="6"/>
    </row>
  </sheetData>
  <mergeCells count="6">
    <mergeCell ref="A1:G1"/>
    <mergeCell ref="A2:B2"/>
    <mergeCell ref="A5:B5"/>
    <mergeCell ref="A6:B6"/>
    <mergeCell ref="A7:G7"/>
    <mergeCell ref="A3:A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检测结果及评分表</vt:lpstr>
      <vt:lpstr>评分规则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57244</dc:creator>
  <cp:lastModifiedBy> 不想想 </cp:lastModifiedBy>
  <dcterms:created xsi:type="dcterms:W3CDTF">2025-08-28T02:04:00Z</dcterms:created>
  <dcterms:modified xsi:type="dcterms:W3CDTF">2025-09-24T04:15:03Z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8173E482D41F401EAA4100C233E7198F_13</vt:lpwstr>
  </property>
  <property fmtid="{D5CDD505-2E9C-101B-9397-08002B2CF9AE}" pid="3" name="KSOProductBuildVer">
    <vt:lpwstr>2052-12.1.0.22529</vt:lpwstr>
  </property>
</Properties>
</file>